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7.04.18-ECO CLIN-CONTRACTARE" sheetId="1" r:id="rId1"/>
  </sheets>
  <definedNames>
    <definedName name="_xlnm._FilterDatabase" localSheetId="0" hidden="1">'27.04.18-ECO CLIN-CONTRACTARE'!$A$6:$E$95</definedName>
    <definedName name="_xlnm.Print_Area" localSheetId="0">'27.04.18-ECO CLIN-CONTRACTARE'!$B$1:$L$95</definedName>
    <definedName name="_xlnm.Print_Titles" localSheetId="0">'27.04.18-ECO CLIN-CONTRACTARE'!$A:$C,'27.04.18-ECO CLIN-CONTRACTARE'!$6:$6</definedName>
  </definedNames>
  <calcPr calcId="125725"/>
</workbook>
</file>

<file path=xl/calcChain.xml><?xml version="1.0" encoding="utf-8"?>
<calcChain xmlns="http://schemas.openxmlformats.org/spreadsheetml/2006/main">
  <c r="J95" i="1"/>
  <c r="I95"/>
  <c r="H95"/>
  <c r="F95"/>
  <c r="E95"/>
  <c r="D95"/>
  <c r="L94"/>
  <c r="K94"/>
  <c r="L93"/>
  <c r="K93"/>
  <c r="L92"/>
  <c r="K92"/>
  <c r="L91"/>
  <c r="K91"/>
  <c r="L90"/>
  <c r="K90"/>
  <c r="L89"/>
  <c r="K89"/>
  <c r="G89"/>
  <c r="L88"/>
  <c r="K88"/>
  <c r="L87"/>
  <c r="K87"/>
  <c r="G87"/>
  <c r="L86"/>
  <c r="K86"/>
  <c r="G86"/>
  <c r="L85"/>
  <c r="K85"/>
  <c r="G85"/>
  <c r="L84"/>
  <c r="K84"/>
  <c r="G84"/>
  <c r="L83"/>
  <c r="K83"/>
  <c r="G83"/>
  <c r="L82"/>
  <c r="K82"/>
  <c r="G82"/>
  <c r="L81"/>
  <c r="K81"/>
  <c r="G81"/>
  <c r="L80"/>
  <c r="K80"/>
  <c r="G80"/>
  <c r="L79"/>
  <c r="K79"/>
  <c r="G79"/>
  <c r="L78"/>
  <c r="K78"/>
  <c r="G78"/>
  <c r="L77"/>
  <c r="K77"/>
  <c r="G77"/>
  <c r="L76"/>
  <c r="K76"/>
  <c r="G76"/>
  <c r="L75"/>
  <c r="K75"/>
  <c r="G75"/>
  <c r="L74"/>
  <c r="K74"/>
  <c r="G74"/>
  <c r="L73"/>
  <c r="K73"/>
  <c r="G73"/>
  <c r="L72"/>
  <c r="K72"/>
  <c r="G72"/>
  <c r="L71"/>
  <c r="K71"/>
  <c r="G71"/>
  <c r="L70"/>
  <c r="K70"/>
  <c r="G70"/>
  <c r="L69"/>
  <c r="K69"/>
  <c r="G69"/>
  <c r="L68"/>
  <c r="K68"/>
  <c r="G68"/>
  <c r="L67"/>
  <c r="K67"/>
  <c r="G67"/>
  <c r="L66"/>
  <c r="K66"/>
  <c r="G66"/>
  <c r="L65"/>
  <c r="K65"/>
  <c r="G65"/>
  <c r="L64"/>
  <c r="K64"/>
  <c r="G64"/>
  <c r="L63"/>
  <c r="K63"/>
  <c r="G63"/>
  <c r="L62"/>
  <c r="K62"/>
  <c r="G62"/>
  <c r="L61"/>
  <c r="K61"/>
  <c r="G61"/>
  <c r="L60"/>
  <c r="K60"/>
  <c r="G60"/>
  <c r="L59"/>
  <c r="K59"/>
  <c r="G59"/>
  <c r="L58"/>
  <c r="K58"/>
  <c r="L57"/>
  <c r="K57"/>
  <c r="L56"/>
  <c r="K56"/>
  <c r="G56"/>
  <c r="L55"/>
  <c r="K55"/>
  <c r="G55"/>
  <c r="L54"/>
  <c r="K54"/>
  <c r="G54"/>
  <c r="L53"/>
  <c r="K53"/>
  <c r="G53"/>
  <c r="L52"/>
  <c r="K52"/>
  <c r="G52"/>
  <c r="L51"/>
  <c r="K51"/>
  <c r="G51"/>
  <c r="L50"/>
  <c r="K50"/>
  <c r="G50"/>
  <c r="L49"/>
  <c r="K49"/>
  <c r="G49"/>
  <c r="L48"/>
  <c r="K48"/>
  <c r="G48"/>
  <c r="L47"/>
  <c r="K47"/>
  <c r="G47"/>
  <c r="L46"/>
  <c r="K46"/>
  <c r="G46"/>
  <c r="L45"/>
  <c r="K45"/>
  <c r="G45"/>
  <c r="L44"/>
  <c r="K44"/>
  <c r="G44"/>
  <c r="L43"/>
  <c r="K43"/>
  <c r="G43"/>
  <c r="L42"/>
  <c r="K42"/>
  <c r="G42"/>
  <c r="L41"/>
  <c r="K41"/>
  <c r="G41"/>
  <c r="L40"/>
  <c r="K40"/>
  <c r="G40"/>
  <c r="L39"/>
  <c r="K39"/>
  <c r="G39"/>
  <c r="L38"/>
  <c r="K38"/>
  <c r="G38"/>
  <c r="L37"/>
  <c r="K37"/>
  <c r="G37"/>
  <c r="L36"/>
  <c r="K36"/>
  <c r="G36"/>
  <c r="L35"/>
  <c r="K35"/>
  <c r="G35"/>
  <c r="L34"/>
  <c r="K34"/>
  <c r="G34"/>
  <c r="L33"/>
  <c r="K33"/>
  <c r="G33"/>
  <c r="L32"/>
  <c r="K32"/>
  <c r="G32"/>
  <c r="L31"/>
  <c r="K31"/>
  <c r="G31"/>
  <c r="L30"/>
  <c r="K30"/>
  <c r="G30"/>
  <c r="L29"/>
  <c r="K29"/>
  <c r="G29"/>
  <c r="L28"/>
  <c r="K28"/>
  <c r="G28"/>
  <c r="L27"/>
  <c r="K27"/>
  <c r="G27"/>
  <c r="L26"/>
  <c r="K26"/>
  <c r="G26"/>
  <c r="L25"/>
  <c r="K25"/>
  <c r="G25"/>
  <c r="L24"/>
  <c r="K24"/>
  <c r="G24"/>
  <c r="L23"/>
  <c r="K23"/>
  <c r="G23"/>
  <c r="L22"/>
  <c r="K22"/>
  <c r="G22"/>
  <c r="L21"/>
  <c r="K21"/>
  <c r="G21"/>
  <c r="L20"/>
  <c r="K20"/>
  <c r="G20"/>
  <c r="L19"/>
  <c r="K19"/>
  <c r="G19"/>
  <c r="L18"/>
  <c r="K18"/>
  <c r="G18"/>
  <c r="L17"/>
  <c r="K17"/>
  <c r="G17"/>
  <c r="L16"/>
  <c r="K16"/>
  <c r="G16"/>
  <c r="L15"/>
  <c r="K15"/>
  <c r="G15"/>
  <c r="L14"/>
  <c r="K14"/>
  <c r="G14"/>
  <c r="L13"/>
  <c r="K13"/>
  <c r="G13"/>
  <c r="L12"/>
  <c r="K12"/>
  <c r="G12"/>
  <c r="L11"/>
  <c r="K11"/>
  <c r="G11"/>
  <c r="L10"/>
  <c r="K10"/>
  <c r="G10"/>
  <c r="L9"/>
  <c r="K9"/>
  <c r="G9"/>
  <c r="L8"/>
  <c r="K8"/>
  <c r="G8"/>
  <c r="L7"/>
  <c r="K7"/>
  <c r="G7"/>
  <c r="G95" l="1"/>
  <c r="K95"/>
  <c r="L95"/>
</calcChain>
</file>

<file path=xl/sharedStrings.xml><?xml version="1.0" encoding="utf-8"?>
<sst xmlns="http://schemas.openxmlformats.org/spreadsheetml/2006/main" count="106" uniqueCount="105">
  <si>
    <t>ECOGRAFII ACTE ADITIONALE LA CONTRACTELE DE AMBULATORIU DE SPECIALITATE</t>
  </si>
  <si>
    <t>27.04.2018</t>
  </si>
  <si>
    <t>CONTRACTARE 2018</t>
  </si>
  <si>
    <t>Nr.crt.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</si>
  <si>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</si>
  <si>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</si>
  <si>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</si>
  <si>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</si>
  <si>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</si>
  <si>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</si>
  <si>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</si>
  <si>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</si>
  <si>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</si>
  <si>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</si>
  <si>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</si>
  <si>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</si>
  <si>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</si>
  <si>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</si>
  <si>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</si>
  <si>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</si>
  <si>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</si>
  <si>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</si>
  <si>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</si>
  <si>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</si>
  <si>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</si>
  <si>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</si>
  <si>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</si>
  <si>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</si>
  <si>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</si>
  <si>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</si>
  <si>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</si>
  <si>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</si>
  <si>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</si>
  <si>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</si>
  <si>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</si>
  <si>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</si>
  <si>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</si>
  <si>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</si>
  <si>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</si>
  <si>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</si>
  <si>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</si>
  <si>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</si>
  <si>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</si>
  <si>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</si>
  <si>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</si>
  <si>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</si>
  <si>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</si>
  <si>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</si>
  <si>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</si>
  <si>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</si>
  <si>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</si>
  <si>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</si>
  <si>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</si>
  <si>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</si>
  <si>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</si>
  <si>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</si>
  <si>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</si>
  <si>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</si>
  <si>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</si>
  <si>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</si>
  <si>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</si>
  <si>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</si>
  <si>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</si>
  <si>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</si>
  <si>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</si>
  <si>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</si>
  <si>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MEDICOVER SRL</t>
  </si>
  <si>
    <t>SC CM PANDURI SRL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</si>
  <si>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</si>
  <si>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</si>
  <si>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</si>
  <si>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</si>
  <si>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</si>
  <si>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</si>
  <si>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</si>
  <si>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</si>
  <si>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</si>
  <si>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</si>
  <si>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</si>
  <si>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</si>
  <si>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</si>
  <si>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</si>
  <si>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</si>
  <si>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</si>
  <si>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</si>
  <si>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</si>
  <si>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</si>
  <si>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</si>
  <si>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</si>
  <si>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</si>
  <si>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</si>
  <si>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</si>
  <si>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</si>
  <si>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</si>
  <si>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</si>
  <si>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</si>
  <si>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</si>
  <si>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</si>
  <si>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</si>
  <si>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</si>
  <si>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</si>
  <si>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NOU</t>
  </si>
  <si>
    <t>CMI DR. SPIRACHE ANA MARIA</t>
  </si>
  <si>
    <t>SC PREMIER CARDIOLOGY SRL</t>
  </si>
  <si>
    <t>TOTAL FURNIZORI CARE AU INCHEIAT CONTRACT LA 27.04.2018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</si>
</sst>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/>
    <xf numFmtId="0" fontId="3" fillId="0" borderId="0" xfId="3" applyFont="1" applyFill="1" applyBorder="1"/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17" fontId="5" fillId="0" borderId="1" xfId="2" applyNumberFormat="1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164" fontId="4" fillId="0" borderId="1" xfId="4" applyFont="1" applyFill="1" applyBorder="1"/>
    <xf numFmtId="164" fontId="4" fillId="0" borderId="1" xfId="2" applyNumberFormat="1" applyFont="1" applyFill="1" applyBorder="1"/>
    <xf numFmtId="164" fontId="4" fillId="0" borderId="1" xfId="1" applyFont="1" applyFill="1" applyBorder="1"/>
    <xf numFmtId="0" fontId="2" fillId="0" borderId="0" xfId="2" applyFont="1" applyFill="1"/>
    <xf numFmtId="164" fontId="4" fillId="0" borderId="2" xfId="2" applyNumberFormat="1" applyFont="1" applyFill="1" applyBorder="1"/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0" fontId="2" fillId="2" borderId="0" xfId="2" applyFont="1" applyFill="1"/>
    <xf numFmtId="0" fontId="2" fillId="2" borderId="1" xfId="2" applyFont="1" applyFill="1" applyBorder="1"/>
    <xf numFmtId="0" fontId="2" fillId="2" borderId="1" xfId="5" applyFont="1" applyFill="1" applyBorder="1"/>
    <xf numFmtId="0" fontId="2" fillId="2" borderId="1" xfId="5" applyFont="1" applyFill="1" applyBorder="1" applyAlignment="1">
      <alignment wrapText="1"/>
    </xf>
    <xf numFmtId="164" fontId="4" fillId="2" borderId="1" xfId="4" applyFont="1" applyFill="1" applyBorder="1"/>
    <xf numFmtId="164" fontId="4" fillId="2" borderId="2" xfId="2" applyNumberFormat="1" applyFont="1" applyFill="1" applyBorder="1"/>
    <xf numFmtId="164" fontId="4" fillId="2" borderId="1" xfId="1" applyFont="1" applyFill="1" applyBorder="1"/>
    <xf numFmtId="164" fontId="4" fillId="2" borderId="1" xfId="2" applyNumberFormat="1" applyFont="1" applyFill="1" applyBorder="1"/>
    <xf numFmtId="0" fontId="2" fillId="0" borderId="1" xfId="2" applyFill="1" applyBorder="1"/>
    <xf numFmtId="164" fontId="5" fillId="0" borderId="0" xfId="4" applyFont="1" applyFill="1"/>
    <xf numFmtId="0" fontId="2" fillId="2" borderId="0" xfId="2" applyFill="1"/>
    <xf numFmtId="0" fontId="2" fillId="0" borderId="1" xfId="2" applyFill="1" applyBorder="1" applyAlignment="1">
      <alignment horizontal="right"/>
    </xf>
    <xf numFmtId="0" fontId="7" fillId="0" borderId="1" xfId="5" applyFont="1" applyFill="1" applyBorder="1"/>
    <xf numFmtId="0" fontId="5" fillId="0" borderId="0" xfId="2" applyFont="1" applyFill="1"/>
    <xf numFmtId="0" fontId="2" fillId="3" borderId="0" xfId="2" applyFont="1" applyFill="1"/>
    <xf numFmtId="0" fontId="2" fillId="3" borderId="0" xfId="2" applyFill="1"/>
    <xf numFmtId="0" fontId="5" fillId="0" borderId="1" xfId="2" applyFont="1" applyFill="1" applyBorder="1"/>
    <xf numFmtId="0" fontId="5" fillId="0" borderId="1" xfId="2" applyFont="1" applyFill="1" applyBorder="1" applyAlignment="1">
      <alignment horizontal="right"/>
    </xf>
    <xf numFmtId="164" fontId="5" fillId="0" borderId="1" xfId="4" applyFont="1" applyFill="1" applyBorder="1"/>
  </cellXfs>
  <cellStyles count="95">
    <cellStyle name="Comma" xfId="1" builtinId="3"/>
    <cellStyle name="Comma 10" xfId="4"/>
    <cellStyle name="Comma 10 2" xfId="6"/>
    <cellStyle name="Comma 11" xfId="7"/>
    <cellStyle name="Comma 12" xfId="8"/>
    <cellStyle name="Comma 12 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 3" xfId="19"/>
    <cellStyle name="Comma 2 4" xfId="20"/>
    <cellStyle name="Comma 2 6" xfId="21"/>
    <cellStyle name="Comma 20" xfId="22"/>
    <cellStyle name="Comma 20 2" xfId="23"/>
    <cellStyle name="Comma 21" xfId="24"/>
    <cellStyle name="Comma 22" xfId="25"/>
    <cellStyle name="Comma 23" xfId="26"/>
    <cellStyle name="Comma 24" xfId="27"/>
    <cellStyle name="Comma 25" xfId="28"/>
    <cellStyle name="Comma 26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8 2" xfId="36"/>
    <cellStyle name="Comma 9" xfId="37"/>
    <cellStyle name="Normal" xfId="0" builtinId="0"/>
    <cellStyle name="Normal 10" xfId="2"/>
    <cellStyle name="Normal 10 2" xfId="38"/>
    <cellStyle name="Normal 11" xfId="39"/>
    <cellStyle name="Normal 11 2" xfId="40"/>
    <cellStyle name="Normal 11 3" xfId="41"/>
    <cellStyle name="Normal 12" xfId="42"/>
    <cellStyle name="Normal 13" xfId="43"/>
    <cellStyle name="Normal 13 2" xfId="44"/>
    <cellStyle name="Normal 14" xfId="45"/>
    <cellStyle name="Normal 15" xfId="46"/>
    <cellStyle name="Normal 16" xfId="47"/>
    <cellStyle name="Normal 17" xfId="48"/>
    <cellStyle name="Normal 18" xfId="49"/>
    <cellStyle name="Normal 19" xfId="50"/>
    <cellStyle name="Normal 2" xfId="5"/>
    <cellStyle name="Normal 2 2" xfId="51"/>
    <cellStyle name="Normal 2 2 2" xfId="52"/>
    <cellStyle name="Normal 2 2 3" xfId="53"/>
    <cellStyle name="Normal 2 2 4" xfId="54"/>
    <cellStyle name="Normal 2 3" xfId="55"/>
    <cellStyle name="Normal 20" xfId="56"/>
    <cellStyle name="Normal 21" xfId="57"/>
    <cellStyle name="Normal 22" xfId="58"/>
    <cellStyle name="Normal 3" xfId="59"/>
    <cellStyle name="Normal 3 2" xfId="60"/>
    <cellStyle name="Normal 4" xfId="61"/>
    <cellStyle name="Normal 4 2" xfId="62"/>
    <cellStyle name="Normal 5" xfId="63"/>
    <cellStyle name="Normal 6" xfId="64"/>
    <cellStyle name="Normal 6 2" xfId="65"/>
    <cellStyle name="Normal 7" xfId="66"/>
    <cellStyle name="Normal 8" xfId="67"/>
    <cellStyle name="Normal 8 2" xfId="68"/>
    <cellStyle name="Normal 8 3" xfId="69"/>
    <cellStyle name="Normal 9" xfId="70"/>
    <cellStyle name="Normal_PLAFON RAPORTAT TRIM.II,III 2004" xfId="3"/>
    <cellStyle name="Percent 10" xfId="71"/>
    <cellStyle name="Percent 11" xfId="72"/>
    <cellStyle name="Percent 12" xfId="73"/>
    <cellStyle name="Percent 12 2" xfId="74"/>
    <cellStyle name="Percent 13" xfId="75"/>
    <cellStyle name="Percent 14" xfId="76"/>
    <cellStyle name="Percent 15" xfId="77"/>
    <cellStyle name="Percent 16" xfId="78"/>
    <cellStyle name="Percent 17" xfId="79"/>
    <cellStyle name="Percent 18" xfId="80"/>
    <cellStyle name="Percent 18 2" xfId="81"/>
    <cellStyle name="Percent 19" xfId="82"/>
    <cellStyle name="Percent 2" xfId="83"/>
    <cellStyle name="Percent 20" xfId="84"/>
    <cellStyle name="Percent 21" xfId="85"/>
    <cellStyle name="Percent 22" xfId="86"/>
    <cellStyle name="Percent 23" xfId="87"/>
    <cellStyle name="Percent 3" xfId="88"/>
    <cellStyle name="Percent 4" xfId="89"/>
    <cellStyle name="Percent 5" xfId="90"/>
    <cellStyle name="Percent 6" xfId="91"/>
    <cellStyle name="Percent 7" xfId="92"/>
    <cellStyle name="Percent 8" xfId="93"/>
    <cellStyle name="Percent 9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5"/>
  <sheetViews>
    <sheetView tabSelected="1" topLeftCell="B1" workbookViewId="0">
      <pane ySplit="6" topLeftCell="A7" activePane="bottomLeft" state="frozen"/>
      <selection activeCell="K12" sqref="K12"/>
      <selection pane="bottomLeft" activeCell="B1" sqref="B1:L95"/>
    </sheetView>
  </sheetViews>
  <sheetFormatPr defaultRowHeight="12.75"/>
  <cols>
    <col min="1" max="1" width="7.42578125" style="1" customWidth="1"/>
    <col min="2" max="2" width="13" style="2" customWidth="1"/>
    <col min="3" max="3" width="52" style="1" customWidth="1"/>
    <col min="4" max="4" width="14.28515625" style="1" customWidth="1"/>
    <col min="5" max="6" width="15.28515625" style="1" customWidth="1"/>
    <col min="7" max="7" width="16.140625" style="1" customWidth="1"/>
    <col min="8" max="8" width="14.28515625" style="1" bestFit="1" customWidth="1"/>
    <col min="9" max="9" width="15" style="1" customWidth="1"/>
    <col min="10" max="10" width="17" style="1" customWidth="1"/>
    <col min="11" max="12" width="16.140625" style="1" bestFit="1" customWidth="1"/>
    <col min="13" max="212" width="9.140625" style="1"/>
    <col min="213" max="213" width="12" style="1" customWidth="1"/>
    <col min="214" max="214" width="43.42578125" style="1" customWidth="1"/>
    <col min="215" max="215" width="18.85546875" style="1" customWidth="1"/>
    <col min="216" max="216" width="28" style="1" customWidth="1"/>
    <col min="217" max="468" width="9.140625" style="1"/>
    <col min="469" max="469" width="12" style="1" customWidth="1"/>
    <col min="470" max="470" width="43.42578125" style="1" customWidth="1"/>
    <col min="471" max="471" width="18.85546875" style="1" customWidth="1"/>
    <col min="472" max="472" width="28" style="1" customWidth="1"/>
    <col min="473" max="724" width="9.140625" style="1"/>
    <col min="725" max="725" width="12" style="1" customWidth="1"/>
    <col min="726" max="726" width="43.42578125" style="1" customWidth="1"/>
    <col min="727" max="727" width="18.85546875" style="1" customWidth="1"/>
    <col min="728" max="728" width="28" style="1" customWidth="1"/>
    <col min="729" max="980" width="9.140625" style="1"/>
    <col min="981" max="981" width="12" style="1" customWidth="1"/>
    <col min="982" max="982" width="43.42578125" style="1" customWidth="1"/>
    <col min="983" max="983" width="18.85546875" style="1" customWidth="1"/>
    <col min="984" max="984" width="28" style="1" customWidth="1"/>
    <col min="985" max="1236" width="9.140625" style="1"/>
    <col min="1237" max="1237" width="12" style="1" customWidth="1"/>
    <col min="1238" max="1238" width="43.42578125" style="1" customWidth="1"/>
    <col min="1239" max="1239" width="18.85546875" style="1" customWidth="1"/>
    <col min="1240" max="1240" width="28" style="1" customWidth="1"/>
    <col min="1241" max="1492" width="9.140625" style="1"/>
    <col min="1493" max="1493" width="12" style="1" customWidth="1"/>
    <col min="1494" max="1494" width="43.42578125" style="1" customWidth="1"/>
    <col min="1495" max="1495" width="18.85546875" style="1" customWidth="1"/>
    <col min="1496" max="1496" width="28" style="1" customWidth="1"/>
    <col min="1497" max="1748" width="9.140625" style="1"/>
    <col min="1749" max="1749" width="12" style="1" customWidth="1"/>
    <col min="1750" max="1750" width="43.42578125" style="1" customWidth="1"/>
    <col min="1751" max="1751" width="18.85546875" style="1" customWidth="1"/>
    <col min="1752" max="1752" width="28" style="1" customWidth="1"/>
    <col min="1753" max="2004" width="9.140625" style="1"/>
    <col min="2005" max="2005" width="12" style="1" customWidth="1"/>
    <col min="2006" max="2006" width="43.42578125" style="1" customWidth="1"/>
    <col min="2007" max="2007" width="18.85546875" style="1" customWidth="1"/>
    <col min="2008" max="2008" width="28" style="1" customWidth="1"/>
    <col min="2009" max="2260" width="9.140625" style="1"/>
    <col min="2261" max="2261" width="12" style="1" customWidth="1"/>
    <col min="2262" max="2262" width="43.42578125" style="1" customWidth="1"/>
    <col min="2263" max="2263" width="18.85546875" style="1" customWidth="1"/>
    <col min="2264" max="2264" width="28" style="1" customWidth="1"/>
    <col min="2265" max="2516" width="9.140625" style="1"/>
    <col min="2517" max="2517" width="12" style="1" customWidth="1"/>
    <col min="2518" max="2518" width="43.42578125" style="1" customWidth="1"/>
    <col min="2519" max="2519" width="18.85546875" style="1" customWidth="1"/>
    <col min="2520" max="2520" width="28" style="1" customWidth="1"/>
    <col min="2521" max="2772" width="9.140625" style="1"/>
    <col min="2773" max="2773" width="12" style="1" customWidth="1"/>
    <col min="2774" max="2774" width="43.42578125" style="1" customWidth="1"/>
    <col min="2775" max="2775" width="18.85546875" style="1" customWidth="1"/>
    <col min="2776" max="2776" width="28" style="1" customWidth="1"/>
    <col min="2777" max="3028" width="9.140625" style="1"/>
    <col min="3029" max="3029" width="12" style="1" customWidth="1"/>
    <col min="3030" max="3030" width="43.42578125" style="1" customWidth="1"/>
    <col min="3031" max="3031" width="18.85546875" style="1" customWidth="1"/>
    <col min="3032" max="3032" width="28" style="1" customWidth="1"/>
    <col min="3033" max="3284" width="9.140625" style="1"/>
    <col min="3285" max="3285" width="12" style="1" customWidth="1"/>
    <col min="3286" max="3286" width="43.42578125" style="1" customWidth="1"/>
    <col min="3287" max="3287" width="18.85546875" style="1" customWidth="1"/>
    <col min="3288" max="3288" width="28" style="1" customWidth="1"/>
    <col min="3289" max="3540" width="9.140625" style="1"/>
    <col min="3541" max="3541" width="12" style="1" customWidth="1"/>
    <col min="3542" max="3542" width="43.42578125" style="1" customWidth="1"/>
    <col min="3543" max="3543" width="18.85546875" style="1" customWidth="1"/>
    <col min="3544" max="3544" width="28" style="1" customWidth="1"/>
    <col min="3545" max="3796" width="9.140625" style="1"/>
    <col min="3797" max="3797" width="12" style="1" customWidth="1"/>
    <col min="3798" max="3798" width="43.42578125" style="1" customWidth="1"/>
    <col min="3799" max="3799" width="18.85546875" style="1" customWidth="1"/>
    <col min="3800" max="3800" width="28" style="1" customWidth="1"/>
    <col min="3801" max="4052" width="9.140625" style="1"/>
    <col min="4053" max="4053" width="12" style="1" customWidth="1"/>
    <col min="4054" max="4054" width="43.42578125" style="1" customWidth="1"/>
    <col min="4055" max="4055" width="18.85546875" style="1" customWidth="1"/>
    <col min="4056" max="4056" width="28" style="1" customWidth="1"/>
    <col min="4057" max="4308" width="9.140625" style="1"/>
    <col min="4309" max="4309" width="12" style="1" customWidth="1"/>
    <col min="4310" max="4310" width="43.42578125" style="1" customWidth="1"/>
    <col min="4311" max="4311" width="18.85546875" style="1" customWidth="1"/>
    <col min="4312" max="4312" width="28" style="1" customWidth="1"/>
    <col min="4313" max="4564" width="9.140625" style="1"/>
    <col min="4565" max="4565" width="12" style="1" customWidth="1"/>
    <col min="4566" max="4566" width="43.42578125" style="1" customWidth="1"/>
    <col min="4567" max="4567" width="18.85546875" style="1" customWidth="1"/>
    <col min="4568" max="4568" width="28" style="1" customWidth="1"/>
    <col min="4569" max="4820" width="9.140625" style="1"/>
    <col min="4821" max="4821" width="12" style="1" customWidth="1"/>
    <col min="4822" max="4822" width="43.42578125" style="1" customWidth="1"/>
    <col min="4823" max="4823" width="18.85546875" style="1" customWidth="1"/>
    <col min="4824" max="4824" width="28" style="1" customWidth="1"/>
    <col min="4825" max="5076" width="9.140625" style="1"/>
    <col min="5077" max="5077" width="12" style="1" customWidth="1"/>
    <col min="5078" max="5078" width="43.42578125" style="1" customWidth="1"/>
    <col min="5079" max="5079" width="18.85546875" style="1" customWidth="1"/>
    <col min="5080" max="5080" width="28" style="1" customWidth="1"/>
    <col min="5081" max="5332" width="9.140625" style="1"/>
    <col min="5333" max="5333" width="12" style="1" customWidth="1"/>
    <col min="5334" max="5334" width="43.42578125" style="1" customWidth="1"/>
    <col min="5335" max="5335" width="18.85546875" style="1" customWidth="1"/>
    <col min="5336" max="5336" width="28" style="1" customWidth="1"/>
    <col min="5337" max="5588" width="9.140625" style="1"/>
    <col min="5589" max="5589" width="12" style="1" customWidth="1"/>
    <col min="5590" max="5590" width="43.42578125" style="1" customWidth="1"/>
    <col min="5591" max="5591" width="18.85546875" style="1" customWidth="1"/>
    <col min="5592" max="5592" width="28" style="1" customWidth="1"/>
    <col min="5593" max="5844" width="9.140625" style="1"/>
    <col min="5845" max="5845" width="12" style="1" customWidth="1"/>
    <col min="5846" max="5846" width="43.42578125" style="1" customWidth="1"/>
    <col min="5847" max="5847" width="18.85546875" style="1" customWidth="1"/>
    <col min="5848" max="5848" width="28" style="1" customWidth="1"/>
    <col min="5849" max="6100" width="9.140625" style="1"/>
    <col min="6101" max="6101" width="12" style="1" customWidth="1"/>
    <col min="6102" max="6102" width="43.42578125" style="1" customWidth="1"/>
    <col min="6103" max="6103" width="18.85546875" style="1" customWidth="1"/>
    <col min="6104" max="6104" width="28" style="1" customWidth="1"/>
    <col min="6105" max="6356" width="9.140625" style="1"/>
    <col min="6357" max="6357" width="12" style="1" customWidth="1"/>
    <col min="6358" max="6358" width="43.42578125" style="1" customWidth="1"/>
    <col min="6359" max="6359" width="18.85546875" style="1" customWidth="1"/>
    <col min="6360" max="6360" width="28" style="1" customWidth="1"/>
    <col min="6361" max="6612" width="9.140625" style="1"/>
    <col min="6613" max="6613" width="12" style="1" customWidth="1"/>
    <col min="6614" max="6614" width="43.42578125" style="1" customWidth="1"/>
    <col min="6615" max="6615" width="18.85546875" style="1" customWidth="1"/>
    <col min="6616" max="6616" width="28" style="1" customWidth="1"/>
    <col min="6617" max="6868" width="9.140625" style="1"/>
    <col min="6869" max="6869" width="12" style="1" customWidth="1"/>
    <col min="6870" max="6870" width="43.42578125" style="1" customWidth="1"/>
    <col min="6871" max="6871" width="18.85546875" style="1" customWidth="1"/>
    <col min="6872" max="6872" width="28" style="1" customWidth="1"/>
    <col min="6873" max="7124" width="9.140625" style="1"/>
    <col min="7125" max="7125" width="12" style="1" customWidth="1"/>
    <col min="7126" max="7126" width="43.42578125" style="1" customWidth="1"/>
    <col min="7127" max="7127" width="18.85546875" style="1" customWidth="1"/>
    <col min="7128" max="7128" width="28" style="1" customWidth="1"/>
    <col min="7129" max="7380" width="9.140625" style="1"/>
    <col min="7381" max="7381" width="12" style="1" customWidth="1"/>
    <col min="7382" max="7382" width="43.42578125" style="1" customWidth="1"/>
    <col min="7383" max="7383" width="18.85546875" style="1" customWidth="1"/>
    <col min="7384" max="7384" width="28" style="1" customWidth="1"/>
    <col min="7385" max="7636" width="9.140625" style="1"/>
    <col min="7637" max="7637" width="12" style="1" customWidth="1"/>
    <col min="7638" max="7638" width="43.42578125" style="1" customWidth="1"/>
    <col min="7639" max="7639" width="18.85546875" style="1" customWidth="1"/>
    <col min="7640" max="7640" width="28" style="1" customWidth="1"/>
    <col min="7641" max="7892" width="9.140625" style="1"/>
    <col min="7893" max="7893" width="12" style="1" customWidth="1"/>
    <col min="7894" max="7894" width="43.42578125" style="1" customWidth="1"/>
    <col min="7895" max="7895" width="18.85546875" style="1" customWidth="1"/>
    <col min="7896" max="7896" width="28" style="1" customWidth="1"/>
    <col min="7897" max="8148" width="9.140625" style="1"/>
    <col min="8149" max="8149" width="12" style="1" customWidth="1"/>
    <col min="8150" max="8150" width="43.42578125" style="1" customWidth="1"/>
    <col min="8151" max="8151" width="18.85546875" style="1" customWidth="1"/>
    <col min="8152" max="8152" width="28" style="1" customWidth="1"/>
    <col min="8153" max="8404" width="9.140625" style="1"/>
    <col min="8405" max="8405" width="12" style="1" customWidth="1"/>
    <col min="8406" max="8406" width="43.42578125" style="1" customWidth="1"/>
    <col min="8407" max="8407" width="18.85546875" style="1" customWidth="1"/>
    <col min="8408" max="8408" width="28" style="1" customWidth="1"/>
    <col min="8409" max="8660" width="9.140625" style="1"/>
    <col min="8661" max="8661" width="12" style="1" customWidth="1"/>
    <col min="8662" max="8662" width="43.42578125" style="1" customWidth="1"/>
    <col min="8663" max="8663" width="18.85546875" style="1" customWidth="1"/>
    <col min="8664" max="8664" width="28" style="1" customWidth="1"/>
    <col min="8665" max="8916" width="9.140625" style="1"/>
    <col min="8917" max="8917" width="12" style="1" customWidth="1"/>
    <col min="8918" max="8918" width="43.42578125" style="1" customWidth="1"/>
    <col min="8919" max="8919" width="18.85546875" style="1" customWidth="1"/>
    <col min="8920" max="8920" width="28" style="1" customWidth="1"/>
    <col min="8921" max="9172" width="9.140625" style="1"/>
    <col min="9173" max="9173" width="12" style="1" customWidth="1"/>
    <col min="9174" max="9174" width="43.42578125" style="1" customWidth="1"/>
    <col min="9175" max="9175" width="18.85546875" style="1" customWidth="1"/>
    <col min="9176" max="9176" width="28" style="1" customWidth="1"/>
    <col min="9177" max="9428" width="9.140625" style="1"/>
    <col min="9429" max="9429" width="12" style="1" customWidth="1"/>
    <col min="9430" max="9430" width="43.42578125" style="1" customWidth="1"/>
    <col min="9431" max="9431" width="18.85546875" style="1" customWidth="1"/>
    <col min="9432" max="9432" width="28" style="1" customWidth="1"/>
    <col min="9433" max="9684" width="9.140625" style="1"/>
    <col min="9685" max="9685" width="12" style="1" customWidth="1"/>
    <col min="9686" max="9686" width="43.42578125" style="1" customWidth="1"/>
    <col min="9687" max="9687" width="18.85546875" style="1" customWidth="1"/>
    <col min="9688" max="9688" width="28" style="1" customWidth="1"/>
    <col min="9689" max="9940" width="9.140625" style="1"/>
    <col min="9941" max="9941" width="12" style="1" customWidth="1"/>
    <col min="9942" max="9942" width="43.42578125" style="1" customWidth="1"/>
    <col min="9943" max="9943" width="18.85546875" style="1" customWidth="1"/>
    <col min="9944" max="9944" width="28" style="1" customWidth="1"/>
    <col min="9945" max="10196" width="9.140625" style="1"/>
    <col min="10197" max="10197" width="12" style="1" customWidth="1"/>
    <col min="10198" max="10198" width="43.42578125" style="1" customWidth="1"/>
    <col min="10199" max="10199" width="18.85546875" style="1" customWidth="1"/>
    <col min="10200" max="10200" width="28" style="1" customWidth="1"/>
    <col min="10201" max="10452" width="9.140625" style="1"/>
    <col min="10453" max="10453" width="12" style="1" customWidth="1"/>
    <col min="10454" max="10454" width="43.42578125" style="1" customWidth="1"/>
    <col min="10455" max="10455" width="18.85546875" style="1" customWidth="1"/>
    <col min="10456" max="10456" width="28" style="1" customWidth="1"/>
    <col min="10457" max="10708" width="9.140625" style="1"/>
    <col min="10709" max="10709" width="12" style="1" customWidth="1"/>
    <col min="10710" max="10710" width="43.42578125" style="1" customWidth="1"/>
    <col min="10711" max="10711" width="18.85546875" style="1" customWidth="1"/>
    <col min="10712" max="10712" width="28" style="1" customWidth="1"/>
    <col min="10713" max="10964" width="9.140625" style="1"/>
    <col min="10965" max="10965" width="12" style="1" customWidth="1"/>
    <col min="10966" max="10966" width="43.42578125" style="1" customWidth="1"/>
    <col min="10967" max="10967" width="18.85546875" style="1" customWidth="1"/>
    <col min="10968" max="10968" width="28" style="1" customWidth="1"/>
    <col min="10969" max="11220" width="9.140625" style="1"/>
    <col min="11221" max="11221" width="12" style="1" customWidth="1"/>
    <col min="11222" max="11222" width="43.42578125" style="1" customWidth="1"/>
    <col min="11223" max="11223" width="18.85546875" style="1" customWidth="1"/>
    <col min="11224" max="11224" width="28" style="1" customWidth="1"/>
    <col min="11225" max="11476" width="9.140625" style="1"/>
    <col min="11477" max="11477" width="12" style="1" customWidth="1"/>
    <col min="11478" max="11478" width="43.42578125" style="1" customWidth="1"/>
    <col min="11479" max="11479" width="18.85546875" style="1" customWidth="1"/>
    <col min="11480" max="11480" width="28" style="1" customWidth="1"/>
    <col min="11481" max="11732" width="9.140625" style="1"/>
    <col min="11733" max="11733" width="12" style="1" customWidth="1"/>
    <col min="11734" max="11734" width="43.42578125" style="1" customWidth="1"/>
    <col min="11735" max="11735" width="18.85546875" style="1" customWidth="1"/>
    <col min="11736" max="11736" width="28" style="1" customWidth="1"/>
    <col min="11737" max="11988" width="9.140625" style="1"/>
    <col min="11989" max="11989" width="12" style="1" customWidth="1"/>
    <col min="11990" max="11990" width="43.42578125" style="1" customWidth="1"/>
    <col min="11991" max="11991" width="18.85546875" style="1" customWidth="1"/>
    <col min="11992" max="11992" width="28" style="1" customWidth="1"/>
    <col min="11993" max="12244" width="9.140625" style="1"/>
    <col min="12245" max="12245" width="12" style="1" customWidth="1"/>
    <col min="12246" max="12246" width="43.42578125" style="1" customWidth="1"/>
    <col min="12247" max="12247" width="18.85546875" style="1" customWidth="1"/>
    <col min="12248" max="12248" width="28" style="1" customWidth="1"/>
    <col min="12249" max="12500" width="9.140625" style="1"/>
    <col min="12501" max="12501" width="12" style="1" customWidth="1"/>
    <col min="12502" max="12502" width="43.42578125" style="1" customWidth="1"/>
    <col min="12503" max="12503" width="18.85546875" style="1" customWidth="1"/>
    <col min="12504" max="12504" width="28" style="1" customWidth="1"/>
    <col min="12505" max="12756" width="9.140625" style="1"/>
    <col min="12757" max="12757" width="12" style="1" customWidth="1"/>
    <col min="12758" max="12758" width="43.42578125" style="1" customWidth="1"/>
    <col min="12759" max="12759" width="18.85546875" style="1" customWidth="1"/>
    <col min="12760" max="12760" width="28" style="1" customWidth="1"/>
    <col min="12761" max="13012" width="9.140625" style="1"/>
    <col min="13013" max="13013" width="12" style="1" customWidth="1"/>
    <col min="13014" max="13014" width="43.42578125" style="1" customWidth="1"/>
    <col min="13015" max="13015" width="18.85546875" style="1" customWidth="1"/>
    <col min="13016" max="13016" width="28" style="1" customWidth="1"/>
    <col min="13017" max="13268" width="9.140625" style="1"/>
    <col min="13269" max="13269" width="12" style="1" customWidth="1"/>
    <col min="13270" max="13270" width="43.42578125" style="1" customWidth="1"/>
    <col min="13271" max="13271" width="18.85546875" style="1" customWidth="1"/>
    <col min="13272" max="13272" width="28" style="1" customWidth="1"/>
    <col min="13273" max="13524" width="9.140625" style="1"/>
    <col min="13525" max="13525" width="12" style="1" customWidth="1"/>
    <col min="13526" max="13526" width="43.42578125" style="1" customWidth="1"/>
    <col min="13527" max="13527" width="18.85546875" style="1" customWidth="1"/>
    <col min="13528" max="13528" width="28" style="1" customWidth="1"/>
    <col min="13529" max="13780" width="9.140625" style="1"/>
    <col min="13781" max="13781" width="12" style="1" customWidth="1"/>
    <col min="13782" max="13782" width="43.42578125" style="1" customWidth="1"/>
    <col min="13783" max="13783" width="18.85546875" style="1" customWidth="1"/>
    <col min="13784" max="13784" width="28" style="1" customWidth="1"/>
    <col min="13785" max="14036" width="9.140625" style="1"/>
    <col min="14037" max="14037" width="12" style="1" customWidth="1"/>
    <col min="14038" max="14038" width="43.42578125" style="1" customWidth="1"/>
    <col min="14039" max="14039" width="18.85546875" style="1" customWidth="1"/>
    <col min="14040" max="14040" width="28" style="1" customWidth="1"/>
    <col min="14041" max="14292" width="9.140625" style="1"/>
    <col min="14293" max="14293" width="12" style="1" customWidth="1"/>
    <col min="14294" max="14294" width="43.42578125" style="1" customWidth="1"/>
    <col min="14295" max="14295" width="18.85546875" style="1" customWidth="1"/>
    <col min="14296" max="14296" width="28" style="1" customWidth="1"/>
    <col min="14297" max="14548" width="9.140625" style="1"/>
    <col min="14549" max="14549" width="12" style="1" customWidth="1"/>
    <col min="14550" max="14550" width="43.42578125" style="1" customWidth="1"/>
    <col min="14551" max="14551" width="18.85546875" style="1" customWidth="1"/>
    <col min="14552" max="14552" width="28" style="1" customWidth="1"/>
    <col min="14553" max="14804" width="9.140625" style="1"/>
    <col min="14805" max="14805" width="12" style="1" customWidth="1"/>
    <col min="14806" max="14806" width="43.42578125" style="1" customWidth="1"/>
    <col min="14807" max="14807" width="18.85546875" style="1" customWidth="1"/>
    <col min="14808" max="14808" width="28" style="1" customWidth="1"/>
    <col min="14809" max="15060" width="9.140625" style="1"/>
    <col min="15061" max="15061" width="12" style="1" customWidth="1"/>
    <col min="15062" max="15062" width="43.42578125" style="1" customWidth="1"/>
    <col min="15063" max="15063" width="18.85546875" style="1" customWidth="1"/>
    <col min="15064" max="15064" width="28" style="1" customWidth="1"/>
    <col min="15065" max="15316" width="9.140625" style="1"/>
    <col min="15317" max="15317" width="12" style="1" customWidth="1"/>
    <col min="15318" max="15318" width="43.42578125" style="1" customWidth="1"/>
    <col min="15319" max="15319" width="18.85546875" style="1" customWidth="1"/>
    <col min="15320" max="15320" width="28" style="1" customWidth="1"/>
    <col min="15321" max="15572" width="9.140625" style="1"/>
    <col min="15573" max="15573" width="12" style="1" customWidth="1"/>
    <col min="15574" max="15574" width="43.42578125" style="1" customWidth="1"/>
    <col min="15575" max="15575" width="18.85546875" style="1" customWidth="1"/>
    <col min="15576" max="15576" width="28" style="1" customWidth="1"/>
    <col min="15577" max="15828" width="9.140625" style="1"/>
    <col min="15829" max="15829" width="12" style="1" customWidth="1"/>
    <col min="15830" max="15830" width="43.42578125" style="1" customWidth="1"/>
    <col min="15831" max="15831" width="18.85546875" style="1" customWidth="1"/>
    <col min="15832" max="15832" width="28" style="1" customWidth="1"/>
    <col min="15833" max="16084" width="9.140625" style="1"/>
    <col min="16085" max="16085" width="12" style="1" customWidth="1"/>
    <col min="16086" max="16086" width="43.42578125" style="1" customWidth="1"/>
    <col min="16087" max="16087" width="18.85546875" style="1" customWidth="1"/>
    <col min="16088" max="16088" width="28" style="1" customWidth="1"/>
    <col min="16089" max="16384" width="9.140625" style="1"/>
  </cols>
  <sheetData>
    <row r="1" spans="1:12">
      <c r="C1" s="3" t="s">
        <v>0</v>
      </c>
    </row>
    <row r="2" spans="1:12" ht="15">
      <c r="B2" s="4"/>
      <c r="C2" s="5" t="s">
        <v>1</v>
      </c>
    </row>
    <row r="3" spans="1:12">
      <c r="A3" s="3"/>
      <c r="B3" s="4"/>
      <c r="C3" s="6" t="s">
        <v>2</v>
      </c>
    </row>
    <row r="4" spans="1:12" ht="15">
      <c r="A4" s="3"/>
      <c r="B4" s="4"/>
      <c r="C4" s="5"/>
    </row>
    <row r="5" spans="1:12" ht="15">
      <c r="A5" s="3"/>
      <c r="B5" s="4"/>
      <c r="C5" s="5"/>
    </row>
    <row r="6" spans="1:12" s="3" customFormat="1" ht="31.5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s="18" customFormat="1" ht="15">
      <c r="A7" s="12">
        <v>1</v>
      </c>
      <c r="B7" s="13">
        <v>31</v>
      </c>
      <c r="C7" s="14" t="s">
        <v>15</v>
      </c>
      <c r="D7" s="15">
        <v>2550</v>
      </c>
      <c r="E7" s="15">
        <v>3175</v>
      </c>
      <c r="F7" s="15">
        <v>3975</v>
      </c>
      <c r="G7" s="15">
        <f>SUM(D7:F7)</f>
        <v>9700</v>
      </c>
      <c r="H7" s="16">
        <v>3200.74</v>
      </c>
      <c r="I7" s="17">
        <v>2373.35</v>
      </c>
      <c r="J7" s="17">
        <v>2373.3399999999997</v>
      </c>
      <c r="K7" s="16">
        <f>H7+I7+J7</f>
        <v>7947.43</v>
      </c>
      <c r="L7" s="16">
        <f>D7+E7+F7+H7+I7+J7</f>
        <v>17647.43</v>
      </c>
    </row>
    <row r="8" spans="1:12" s="18" customFormat="1" ht="15">
      <c r="A8" s="12">
        <v>2</v>
      </c>
      <c r="B8" s="13">
        <v>70</v>
      </c>
      <c r="C8" s="14" t="s">
        <v>16</v>
      </c>
      <c r="D8" s="15">
        <v>7140</v>
      </c>
      <c r="E8" s="15">
        <v>8880</v>
      </c>
      <c r="F8" s="15">
        <v>7080</v>
      </c>
      <c r="G8" s="15">
        <f t="shared" ref="G8:G71" si="0">SUM(D8:F8)</f>
        <v>23100</v>
      </c>
      <c r="H8" s="16">
        <v>7471.88</v>
      </c>
      <c r="I8" s="17">
        <v>6439.69</v>
      </c>
      <c r="J8" s="17">
        <v>6439.69</v>
      </c>
      <c r="K8" s="16">
        <f t="shared" ref="K8:K71" si="1">H8+I8+J8</f>
        <v>20351.259999999998</v>
      </c>
      <c r="L8" s="16">
        <f t="shared" ref="L8:L71" si="2">D8+E8+F8+H8+I8+J8</f>
        <v>43451.26</v>
      </c>
    </row>
    <row r="9" spans="1:12" s="18" customFormat="1" ht="15">
      <c r="A9" s="12">
        <v>3</v>
      </c>
      <c r="B9" s="13">
        <v>116</v>
      </c>
      <c r="C9" s="12" t="s">
        <v>17</v>
      </c>
      <c r="D9" s="15">
        <v>1060</v>
      </c>
      <c r="E9" s="15">
        <v>1330</v>
      </c>
      <c r="F9" s="15">
        <v>1170</v>
      </c>
      <c r="G9" s="15">
        <f t="shared" si="0"/>
        <v>3560</v>
      </c>
      <c r="H9" s="16">
        <v>2866.25</v>
      </c>
      <c r="I9" s="17">
        <v>3417.44</v>
      </c>
      <c r="J9" s="17">
        <v>3417.44</v>
      </c>
      <c r="K9" s="16">
        <f t="shared" si="1"/>
        <v>9701.130000000001</v>
      </c>
      <c r="L9" s="16">
        <f t="shared" si="2"/>
        <v>13261.130000000001</v>
      </c>
    </row>
    <row r="10" spans="1:12" s="18" customFormat="1" ht="15">
      <c r="A10" s="12">
        <v>4</v>
      </c>
      <c r="B10" s="13">
        <v>117</v>
      </c>
      <c r="C10" s="12" t="s">
        <v>18</v>
      </c>
      <c r="D10" s="15">
        <v>9810</v>
      </c>
      <c r="E10" s="15">
        <v>8050</v>
      </c>
      <c r="F10" s="15">
        <v>9270</v>
      </c>
      <c r="G10" s="15">
        <f t="shared" si="0"/>
        <v>27130</v>
      </c>
      <c r="H10" s="16">
        <v>10227.450000000001</v>
      </c>
      <c r="I10" s="17">
        <v>13757.32</v>
      </c>
      <c r="J10" s="17">
        <v>13757.32</v>
      </c>
      <c r="K10" s="16">
        <f t="shared" si="1"/>
        <v>37742.089999999997</v>
      </c>
      <c r="L10" s="16">
        <f t="shared" si="2"/>
        <v>64872.09</v>
      </c>
    </row>
    <row r="11" spans="1:12" s="18" customFormat="1" ht="15">
      <c r="A11" s="12">
        <v>5</v>
      </c>
      <c r="B11" s="13">
        <v>135</v>
      </c>
      <c r="C11" s="14" t="s">
        <v>19</v>
      </c>
      <c r="D11" s="15">
        <v>4035</v>
      </c>
      <c r="E11" s="15">
        <v>4050</v>
      </c>
      <c r="F11" s="15">
        <v>4090</v>
      </c>
      <c r="G11" s="15">
        <f t="shared" si="0"/>
        <v>12175</v>
      </c>
      <c r="H11" s="16">
        <v>4947.3100000000004</v>
      </c>
      <c r="I11" s="17">
        <v>3809.26</v>
      </c>
      <c r="J11" s="17">
        <v>3809.25</v>
      </c>
      <c r="K11" s="16">
        <f t="shared" si="1"/>
        <v>12565.82</v>
      </c>
      <c r="L11" s="16">
        <f t="shared" si="2"/>
        <v>24740.82</v>
      </c>
    </row>
    <row r="12" spans="1:12" s="18" customFormat="1" ht="15">
      <c r="A12" s="12">
        <v>6</v>
      </c>
      <c r="B12" s="13">
        <v>141</v>
      </c>
      <c r="C12" s="14" t="s">
        <v>20</v>
      </c>
      <c r="D12" s="15">
        <v>3240</v>
      </c>
      <c r="E12" s="15">
        <v>2580</v>
      </c>
      <c r="F12" s="15">
        <v>3240</v>
      </c>
      <c r="G12" s="15">
        <f t="shared" si="0"/>
        <v>9060</v>
      </c>
      <c r="H12" s="16">
        <v>3432.21</v>
      </c>
      <c r="I12" s="17">
        <v>3544.3</v>
      </c>
      <c r="J12" s="17">
        <v>3544.3</v>
      </c>
      <c r="K12" s="16">
        <f t="shared" si="1"/>
        <v>10520.810000000001</v>
      </c>
      <c r="L12" s="16">
        <f t="shared" si="2"/>
        <v>19580.809999999998</v>
      </c>
    </row>
    <row r="13" spans="1:12" s="18" customFormat="1" ht="15">
      <c r="A13" s="12">
        <v>7</v>
      </c>
      <c r="B13" s="13">
        <v>182</v>
      </c>
      <c r="C13" s="14" t="s">
        <v>21</v>
      </c>
      <c r="D13" s="15">
        <v>4430</v>
      </c>
      <c r="E13" s="15">
        <v>4410</v>
      </c>
      <c r="F13" s="15">
        <v>2475</v>
      </c>
      <c r="G13" s="15">
        <f t="shared" si="0"/>
        <v>11315</v>
      </c>
      <c r="H13" s="16">
        <v>4662.22</v>
      </c>
      <c r="I13" s="17">
        <v>4161.78</v>
      </c>
      <c r="J13" s="17">
        <v>4161.7699999999995</v>
      </c>
      <c r="K13" s="16">
        <f t="shared" si="1"/>
        <v>12985.77</v>
      </c>
      <c r="L13" s="16">
        <f t="shared" si="2"/>
        <v>24300.77</v>
      </c>
    </row>
    <row r="14" spans="1:12" s="18" customFormat="1" ht="15">
      <c r="A14" s="12">
        <v>8</v>
      </c>
      <c r="B14" s="13">
        <v>184</v>
      </c>
      <c r="C14" s="14" t="s">
        <v>22</v>
      </c>
      <c r="D14" s="15">
        <v>10425</v>
      </c>
      <c r="E14" s="15">
        <v>10590</v>
      </c>
      <c r="F14" s="15">
        <v>11765</v>
      </c>
      <c r="G14" s="15">
        <f t="shared" si="0"/>
        <v>32780</v>
      </c>
      <c r="H14" s="16">
        <v>11028.6</v>
      </c>
      <c r="I14" s="17">
        <v>9975.01</v>
      </c>
      <c r="J14" s="17">
        <v>9975.01</v>
      </c>
      <c r="K14" s="16">
        <f t="shared" si="1"/>
        <v>30978.620000000003</v>
      </c>
      <c r="L14" s="16">
        <f t="shared" si="2"/>
        <v>63758.62</v>
      </c>
    </row>
    <row r="15" spans="1:12" s="18" customFormat="1" ht="15">
      <c r="A15" s="12">
        <v>9</v>
      </c>
      <c r="B15" s="13">
        <v>186</v>
      </c>
      <c r="C15" s="14" t="s">
        <v>23</v>
      </c>
      <c r="D15" s="15">
        <v>8340</v>
      </c>
      <c r="E15" s="15">
        <v>10425</v>
      </c>
      <c r="F15" s="15">
        <v>13005</v>
      </c>
      <c r="G15" s="15">
        <f t="shared" si="0"/>
        <v>31770</v>
      </c>
      <c r="H15" s="19">
        <v>10461.799999999999</v>
      </c>
      <c r="I15" s="17">
        <v>9673.01</v>
      </c>
      <c r="J15" s="17">
        <v>9673.01</v>
      </c>
      <c r="K15" s="16">
        <f t="shared" si="1"/>
        <v>29807.82</v>
      </c>
      <c r="L15" s="16">
        <f t="shared" si="2"/>
        <v>61577.820000000007</v>
      </c>
    </row>
    <row r="16" spans="1:12" s="18" customFormat="1" ht="15">
      <c r="A16" s="12">
        <v>10</v>
      </c>
      <c r="B16" s="13">
        <v>190</v>
      </c>
      <c r="C16" s="20" t="s">
        <v>24</v>
      </c>
      <c r="D16" s="15">
        <v>3700</v>
      </c>
      <c r="E16" s="15">
        <v>4600</v>
      </c>
      <c r="F16" s="15">
        <v>3700</v>
      </c>
      <c r="G16" s="15">
        <f t="shared" si="0"/>
        <v>12000</v>
      </c>
      <c r="H16" s="19">
        <v>4543.3999999999996</v>
      </c>
      <c r="I16" s="17">
        <v>3456.73</v>
      </c>
      <c r="J16" s="17">
        <v>3456.73</v>
      </c>
      <c r="K16" s="16">
        <f t="shared" si="1"/>
        <v>11456.859999999999</v>
      </c>
      <c r="L16" s="16">
        <f t="shared" si="2"/>
        <v>23456.86</v>
      </c>
    </row>
    <row r="17" spans="1:12" s="18" customFormat="1" ht="15">
      <c r="A17" s="12">
        <v>11</v>
      </c>
      <c r="B17" s="13">
        <v>199</v>
      </c>
      <c r="C17" s="14" t="s">
        <v>25</v>
      </c>
      <c r="D17" s="15">
        <v>3840</v>
      </c>
      <c r="E17" s="15">
        <v>4780</v>
      </c>
      <c r="F17" s="15">
        <v>5980</v>
      </c>
      <c r="G17" s="15">
        <f t="shared" si="0"/>
        <v>14600</v>
      </c>
      <c r="H17" s="19">
        <v>4814.16</v>
      </c>
      <c r="I17" s="17">
        <v>3569</v>
      </c>
      <c r="J17" s="17">
        <v>3569</v>
      </c>
      <c r="K17" s="16">
        <f t="shared" si="1"/>
        <v>11952.16</v>
      </c>
      <c r="L17" s="16">
        <f t="shared" si="2"/>
        <v>26552.16</v>
      </c>
    </row>
    <row r="18" spans="1:12" s="18" customFormat="1" ht="15">
      <c r="A18" s="12">
        <v>12</v>
      </c>
      <c r="B18" s="13">
        <v>204</v>
      </c>
      <c r="C18" s="14" t="s">
        <v>26</v>
      </c>
      <c r="D18" s="15">
        <v>4825</v>
      </c>
      <c r="E18" s="15">
        <v>6000</v>
      </c>
      <c r="F18" s="15">
        <v>4800</v>
      </c>
      <c r="G18" s="15">
        <f t="shared" si="0"/>
        <v>15625</v>
      </c>
      <c r="H18" s="19">
        <v>5030.72</v>
      </c>
      <c r="I18" s="17">
        <v>5621.26</v>
      </c>
      <c r="J18" s="17">
        <v>5621.26</v>
      </c>
      <c r="K18" s="16">
        <f t="shared" si="1"/>
        <v>16273.24</v>
      </c>
      <c r="L18" s="16">
        <f t="shared" si="2"/>
        <v>31898.240000000005</v>
      </c>
    </row>
    <row r="19" spans="1:12" s="18" customFormat="1" ht="15">
      <c r="A19" s="12">
        <v>13</v>
      </c>
      <c r="B19" s="13">
        <v>232</v>
      </c>
      <c r="C19" s="14" t="s">
        <v>27</v>
      </c>
      <c r="D19" s="15">
        <v>9560</v>
      </c>
      <c r="E19" s="15">
        <v>9720</v>
      </c>
      <c r="F19" s="15">
        <v>9730</v>
      </c>
      <c r="G19" s="15">
        <f t="shared" si="0"/>
        <v>29010</v>
      </c>
      <c r="H19" s="19">
        <v>10164.57</v>
      </c>
      <c r="I19" s="17">
        <v>6604.73</v>
      </c>
      <c r="J19" s="17">
        <v>6604.7200000000012</v>
      </c>
      <c r="K19" s="16">
        <f t="shared" si="1"/>
        <v>23374.02</v>
      </c>
      <c r="L19" s="16">
        <f t="shared" si="2"/>
        <v>52384.020000000004</v>
      </c>
    </row>
    <row r="20" spans="1:12" s="18" customFormat="1" ht="15">
      <c r="A20" s="12">
        <v>14</v>
      </c>
      <c r="B20" s="13">
        <v>237</v>
      </c>
      <c r="C20" s="14" t="s">
        <v>28</v>
      </c>
      <c r="D20" s="15">
        <v>11870</v>
      </c>
      <c r="E20" s="15">
        <v>11910</v>
      </c>
      <c r="F20" s="15">
        <v>11280</v>
      </c>
      <c r="G20" s="15">
        <f t="shared" si="0"/>
        <v>35060</v>
      </c>
      <c r="H20" s="19">
        <v>14135.86</v>
      </c>
      <c r="I20" s="17">
        <v>18563.52</v>
      </c>
      <c r="J20" s="17">
        <v>18563.509999999998</v>
      </c>
      <c r="K20" s="16">
        <f t="shared" si="1"/>
        <v>51262.89</v>
      </c>
      <c r="L20" s="16">
        <f t="shared" si="2"/>
        <v>86322.89</v>
      </c>
    </row>
    <row r="21" spans="1:12" s="18" customFormat="1" ht="15">
      <c r="A21" s="12">
        <v>15</v>
      </c>
      <c r="B21" s="13">
        <v>246</v>
      </c>
      <c r="C21" s="14" t="s">
        <v>29</v>
      </c>
      <c r="D21" s="15">
        <v>1020</v>
      </c>
      <c r="E21" s="15">
        <v>1260</v>
      </c>
      <c r="F21" s="15">
        <v>1600</v>
      </c>
      <c r="G21" s="15">
        <f t="shared" si="0"/>
        <v>3880</v>
      </c>
      <c r="H21" s="19">
        <v>1291.06</v>
      </c>
      <c r="I21" s="17">
        <v>672.49</v>
      </c>
      <c r="J21" s="17">
        <v>672.48</v>
      </c>
      <c r="K21" s="16">
        <f t="shared" si="1"/>
        <v>2636.0299999999997</v>
      </c>
      <c r="L21" s="16">
        <f t="shared" si="2"/>
        <v>6516.0299999999988</v>
      </c>
    </row>
    <row r="22" spans="1:12" s="18" customFormat="1" ht="15">
      <c r="A22" s="12">
        <v>16</v>
      </c>
      <c r="B22" s="13">
        <v>280</v>
      </c>
      <c r="C22" s="14" t="s">
        <v>30</v>
      </c>
      <c r="D22" s="15">
        <v>50</v>
      </c>
      <c r="E22" s="15">
        <v>300</v>
      </c>
      <c r="F22" s="15">
        <v>200</v>
      </c>
      <c r="G22" s="15">
        <f t="shared" si="0"/>
        <v>550</v>
      </c>
      <c r="H22" s="19">
        <v>2452.48</v>
      </c>
      <c r="I22" s="17">
        <v>5052.0600000000004</v>
      </c>
      <c r="J22" s="17">
        <v>5052.0600000000004</v>
      </c>
      <c r="K22" s="16">
        <f t="shared" si="1"/>
        <v>12556.600000000002</v>
      </c>
      <c r="L22" s="16">
        <f t="shared" si="2"/>
        <v>13106.600000000002</v>
      </c>
    </row>
    <row r="23" spans="1:12" s="18" customFormat="1" ht="15">
      <c r="A23" s="12">
        <v>17</v>
      </c>
      <c r="B23" s="13">
        <v>309</v>
      </c>
      <c r="C23" s="14" t="s">
        <v>31</v>
      </c>
      <c r="D23" s="15">
        <v>3410</v>
      </c>
      <c r="E23" s="15">
        <v>4030</v>
      </c>
      <c r="F23" s="15">
        <v>3400</v>
      </c>
      <c r="G23" s="15">
        <f t="shared" si="0"/>
        <v>10840</v>
      </c>
      <c r="H23" s="19">
        <v>4163.9799999999996</v>
      </c>
      <c r="I23" s="17">
        <v>3176.06</v>
      </c>
      <c r="J23" s="17">
        <v>3176.06</v>
      </c>
      <c r="K23" s="16">
        <f t="shared" si="1"/>
        <v>10516.099999999999</v>
      </c>
      <c r="L23" s="16">
        <f t="shared" si="2"/>
        <v>21356.100000000002</v>
      </c>
    </row>
    <row r="24" spans="1:12" s="18" customFormat="1" ht="15">
      <c r="A24" s="12">
        <v>18</v>
      </c>
      <c r="B24" s="13">
        <v>335</v>
      </c>
      <c r="C24" s="14" t="s">
        <v>32</v>
      </c>
      <c r="D24" s="15">
        <v>3340</v>
      </c>
      <c r="E24" s="15">
        <v>3390</v>
      </c>
      <c r="F24" s="15">
        <v>4070</v>
      </c>
      <c r="G24" s="15">
        <f t="shared" si="0"/>
        <v>10800</v>
      </c>
      <c r="H24" s="19">
        <v>3539.11</v>
      </c>
      <c r="I24" s="17">
        <v>3271.49</v>
      </c>
      <c r="J24" s="17">
        <v>3271.49</v>
      </c>
      <c r="K24" s="16">
        <f t="shared" si="1"/>
        <v>10082.09</v>
      </c>
      <c r="L24" s="16">
        <f t="shared" si="2"/>
        <v>20882.089999999997</v>
      </c>
    </row>
    <row r="25" spans="1:12" s="18" customFormat="1" ht="15">
      <c r="A25" s="12">
        <v>19</v>
      </c>
      <c r="B25" s="13">
        <v>346</v>
      </c>
      <c r="C25" s="14" t="s">
        <v>33</v>
      </c>
      <c r="D25" s="15">
        <v>18740</v>
      </c>
      <c r="E25" s="15">
        <v>23400</v>
      </c>
      <c r="F25" s="15">
        <v>29225</v>
      </c>
      <c r="G25" s="15">
        <f t="shared" si="0"/>
        <v>71365</v>
      </c>
      <c r="H25" s="19">
        <v>23498.39</v>
      </c>
      <c r="I25" s="17">
        <v>15147.2</v>
      </c>
      <c r="J25" s="17">
        <v>15147.2</v>
      </c>
      <c r="K25" s="16">
        <f t="shared" si="1"/>
        <v>53792.789999999994</v>
      </c>
      <c r="L25" s="16">
        <f t="shared" si="2"/>
        <v>125157.79</v>
      </c>
    </row>
    <row r="26" spans="1:12" s="18" customFormat="1" ht="15">
      <c r="A26" s="12">
        <v>20</v>
      </c>
      <c r="B26" s="13">
        <v>360</v>
      </c>
      <c r="C26" s="14" t="s">
        <v>34</v>
      </c>
      <c r="D26" s="15">
        <v>5190</v>
      </c>
      <c r="E26" s="15">
        <v>7330</v>
      </c>
      <c r="F26" s="15">
        <v>750</v>
      </c>
      <c r="G26" s="15">
        <f t="shared" si="0"/>
        <v>13270</v>
      </c>
      <c r="H26" s="19">
        <v>1867.829999999999</v>
      </c>
      <c r="I26" s="17">
        <v>7738.64</v>
      </c>
      <c r="J26" s="17">
        <v>7738.63</v>
      </c>
      <c r="K26" s="16">
        <f t="shared" si="1"/>
        <v>17345.099999999999</v>
      </c>
      <c r="L26" s="16">
        <f t="shared" si="2"/>
        <v>30615.1</v>
      </c>
    </row>
    <row r="27" spans="1:12" s="18" customFormat="1" ht="15">
      <c r="A27" s="12">
        <v>21</v>
      </c>
      <c r="B27" s="13">
        <v>400</v>
      </c>
      <c r="C27" s="14" t="s">
        <v>35</v>
      </c>
      <c r="D27" s="15">
        <v>4860</v>
      </c>
      <c r="E27" s="15">
        <v>4920</v>
      </c>
      <c r="F27" s="15">
        <v>4860</v>
      </c>
      <c r="G27" s="15">
        <f t="shared" si="0"/>
        <v>14640</v>
      </c>
      <c r="H27" s="19">
        <v>5885.19</v>
      </c>
      <c r="I27" s="17">
        <v>4186.4799999999996</v>
      </c>
      <c r="J27" s="17">
        <v>4186.4700000000012</v>
      </c>
      <c r="K27" s="16">
        <f t="shared" si="1"/>
        <v>14258.14</v>
      </c>
      <c r="L27" s="16">
        <f t="shared" si="2"/>
        <v>28898.14</v>
      </c>
    </row>
    <row r="28" spans="1:12" s="18" customFormat="1" ht="15">
      <c r="A28" s="12">
        <v>22</v>
      </c>
      <c r="B28" s="13">
        <v>401</v>
      </c>
      <c r="C28" s="14" t="s">
        <v>36</v>
      </c>
      <c r="D28" s="15">
        <v>4260</v>
      </c>
      <c r="E28" s="15">
        <v>5320</v>
      </c>
      <c r="F28" s="15">
        <v>6640</v>
      </c>
      <c r="G28" s="15">
        <f t="shared" si="0"/>
        <v>16220</v>
      </c>
      <c r="H28" s="19">
        <v>5344.35</v>
      </c>
      <c r="I28" s="17">
        <v>3961.94</v>
      </c>
      <c r="J28" s="17">
        <v>3961.94</v>
      </c>
      <c r="K28" s="16">
        <f t="shared" si="1"/>
        <v>13268.230000000001</v>
      </c>
      <c r="L28" s="16">
        <f t="shared" si="2"/>
        <v>29488.229999999996</v>
      </c>
    </row>
    <row r="29" spans="1:12" s="18" customFormat="1" ht="15">
      <c r="A29" s="12">
        <v>23</v>
      </c>
      <c r="B29" s="13">
        <v>404</v>
      </c>
      <c r="C29" s="14" t="s">
        <v>37</v>
      </c>
      <c r="D29" s="15">
        <v>2030</v>
      </c>
      <c r="E29" s="15">
        <v>2030</v>
      </c>
      <c r="F29" s="15">
        <v>2060</v>
      </c>
      <c r="G29" s="15">
        <f t="shared" si="0"/>
        <v>6120</v>
      </c>
      <c r="H29" s="19">
        <v>2506.4699999999998</v>
      </c>
      <c r="I29" s="17">
        <v>1365.18</v>
      </c>
      <c r="J29" s="17">
        <v>1365.18</v>
      </c>
      <c r="K29" s="16">
        <f t="shared" si="1"/>
        <v>5236.83</v>
      </c>
      <c r="L29" s="16">
        <f t="shared" si="2"/>
        <v>11356.83</v>
      </c>
    </row>
    <row r="30" spans="1:12" s="18" customFormat="1" ht="15">
      <c r="A30" s="12">
        <v>24</v>
      </c>
      <c r="B30" s="13">
        <v>424</v>
      </c>
      <c r="C30" s="12" t="s">
        <v>38</v>
      </c>
      <c r="D30" s="15">
        <v>4945</v>
      </c>
      <c r="E30" s="15">
        <v>4470</v>
      </c>
      <c r="F30" s="15">
        <v>3390</v>
      </c>
      <c r="G30" s="15">
        <f t="shared" si="0"/>
        <v>12805</v>
      </c>
      <c r="H30" s="19">
        <v>5024.8499999999995</v>
      </c>
      <c r="I30" s="17">
        <v>4610.8500000000004</v>
      </c>
      <c r="J30" s="17">
        <v>4610.84</v>
      </c>
      <c r="K30" s="16">
        <f t="shared" si="1"/>
        <v>14246.54</v>
      </c>
      <c r="L30" s="16">
        <f t="shared" si="2"/>
        <v>27051.539999999997</v>
      </c>
    </row>
    <row r="31" spans="1:12" s="18" customFormat="1" ht="15">
      <c r="A31" s="12">
        <v>25</v>
      </c>
      <c r="B31" s="13">
        <v>425</v>
      </c>
      <c r="C31" s="14" t="s">
        <v>39</v>
      </c>
      <c r="D31" s="15">
        <v>9600</v>
      </c>
      <c r="E31" s="15">
        <v>10840</v>
      </c>
      <c r="F31" s="15">
        <v>9600</v>
      </c>
      <c r="G31" s="15">
        <f t="shared" si="0"/>
        <v>30040</v>
      </c>
      <c r="H31" s="19">
        <v>11695.16</v>
      </c>
      <c r="I31" s="17">
        <v>8941.0300000000007</v>
      </c>
      <c r="J31" s="17">
        <v>8941.0199999999986</v>
      </c>
      <c r="K31" s="16">
        <f t="shared" si="1"/>
        <v>29577.21</v>
      </c>
      <c r="L31" s="16">
        <f t="shared" si="2"/>
        <v>59617.21</v>
      </c>
    </row>
    <row r="32" spans="1:12" s="18" customFormat="1" ht="15">
      <c r="A32" s="12">
        <v>26</v>
      </c>
      <c r="B32" s="13">
        <v>431</v>
      </c>
      <c r="C32" s="12" t="s">
        <v>40</v>
      </c>
      <c r="D32" s="15">
        <v>5280</v>
      </c>
      <c r="E32" s="15">
        <v>6560</v>
      </c>
      <c r="F32" s="15">
        <v>5280</v>
      </c>
      <c r="G32" s="15">
        <f t="shared" si="0"/>
        <v>17120</v>
      </c>
      <c r="H32" s="19">
        <v>6473.18</v>
      </c>
      <c r="I32" s="17">
        <v>4924.08</v>
      </c>
      <c r="J32" s="17">
        <v>4924.07</v>
      </c>
      <c r="K32" s="16">
        <f t="shared" si="1"/>
        <v>16321.33</v>
      </c>
      <c r="L32" s="16">
        <f t="shared" si="2"/>
        <v>33441.33</v>
      </c>
    </row>
    <row r="33" spans="1:12" s="18" customFormat="1" ht="15">
      <c r="A33" s="12">
        <v>27</v>
      </c>
      <c r="B33" s="13">
        <v>433</v>
      </c>
      <c r="C33" s="14" t="s">
        <v>41</v>
      </c>
      <c r="D33" s="15">
        <v>3700</v>
      </c>
      <c r="E33" s="15">
        <v>3700</v>
      </c>
      <c r="F33" s="15">
        <v>3300</v>
      </c>
      <c r="G33" s="15">
        <f t="shared" si="0"/>
        <v>10700</v>
      </c>
      <c r="H33" s="19">
        <v>3853.53</v>
      </c>
      <c r="I33" s="17">
        <v>4565.9399999999996</v>
      </c>
      <c r="J33" s="17">
        <v>4565.9399999999996</v>
      </c>
      <c r="K33" s="16">
        <f t="shared" si="1"/>
        <v>12985.41</v>
      </c>
      <c r="L33" s="16">
        <f t="shared" si="2"/>
        <v>23685.41</v>
      </c>
    </row>
    <row r="34" spans="1:12" s="18" customFormat="1" ht="15">
      <c r="A34" s="12">
        <v>28</v>
      </c>
      <c r="B34" s="13">
        <v>436</v>
      </c>
      <c r="C34" s="14" t="s">
        <v>42</v>
      </c>
      <c r="D34" s="15">
        <v>2220</v>
      </c>
      <c r="E34" s="15">
        <v>3000</v>
      </c>
      <c r="F34" s="15">
        <v>3480</v>
      </c>
      <c r="G34" s="15">
        <f t="shared" si="0"/>
        <v>8700</v>
      </c>
      <c r="H34" s="19">
        <v>4167.95</v>
      </c>
      <c r="I34" s="17">
        <v>3865.39</v>
      </c>
      <c r="J34" s="17">
        <v>3865.3800000000006</v>
      </c>
      <c r="K34" s="16">
        <f t="shared" si="1"/>
        <v>11898.720000000001</v>
      </c>
      <c r="L34" s="16">
        <f t="shared" si="2"/>
        <v>20598.72</v>
      </c>
    </row>
    <row r="35" spans="1:12" s="18" customFormat="1" ht="15">
      <c r="A35" s="12">
        <v>29</v>
      </c>
      <c r="B35" s="13">
        <v>459</v>
      </c>
      <c r="C35" s="14" t="s">
        <v>43</v>
      </c>
      <c r="D35" s="15">
        <v>20575</v>
      </c>
      <c r="E35" s="15">
        <v>21340</v>
      </c>
      <c r="F35" s="15">
        <v>21335</v>
      </c>
      <c r="G35" s="15">
        <f t="shared" si="0"/>
        <v>63250</v>
      </c>
      <c r="H35" s="19">
        <v>25750.92</v>
      </c>
      <c r="I35" s="17">
        <v>19573.93</v>
      </c>
      <c r="J35" s="17">
        <v>19573.919999999998</v>
      </c>
      <c r="K35" s="16">
        <f t="shared" si="1"/>
        <v>64898.77</v>
      </c>
      <c r="L35" s="16">
        <f t="shared" si="2"/>
        <v>128148.77</v>
      </c>
    </row>
    <row r="36" spans="1:12" s="18" customFormat="1" ht="15">
      <c r="A36" s="12">
        <v>30</v>
      </c>
      <c r="B36" s="13">
        <v>463</v>
      </c>
      <c r="C36" s="14" t="s">
        <v>44</v>
      </c>
      <c r="D36" s="15">
        <v>9950</v>
      </c>
      <c r="E36" s="15">
        <v>12425</v>
      </c>
      <c r="F36" s="15">
        <v>15525</v>
      </c>
      <c r="G36" s="15">
        <f t="shared" si="0"/>
        <v>37900</v>
      </c>
      <c r="H36" s="19">
        <v>12480.03</v>
      </c>
      <c r="I36" s="17">
        <v>12197.92</v>
      </c>
      <c r="J36" s="17">
        <v>12197.92</v>
      </c>
      <c r="K36" s="16">
        <f t="shared" si="1"/>
        <v>36875.870000000003</v>
      </c>
      <c r="L36" s="16">
        <f t="shared" si="2"/>
        <v>74775.87</v>
      </c>
    </row>
    <row r="37" spans="1:12" s="18" customFormat="1" ht="15">
      <c r="A37" s="12">
        <v>31</v>
      </c>
      <c r="B37" s="13">
        <v>500</v>
      </c>
      <c r="C37" s="14" t="s">
        <v>45</v>
      </c>
      <c r="D37" s="15">
        <v>4380</v>
      </c>
      <c r="E37" s="15">
        <v>4380</v>
      </c>
      <c r="F37" s="15">
        <v>4380</v>
      </c>
      <c r="G37" s="15">
        <f t="shared" si="0"/>
        <v>13140</v>
      </c>
      <c r="H37" s="19">
        <v>5306.92</v>
      </c>
      <c r="I37" s="17">
        <v>4049.51</v>
      </c>
      <c r="J37" s="17">
        <v>4049.5</v>
      </c>
      <c r="K37" s="16">
        <f t="shared" si="1"/>
        <v>13405.93</v>
      </c>
      <c r="L37" s="16">
        <f t="shared" si="2"/>
        <v>26545.93</v>
      </c>
    </row>
    <row r="38" spans="1:12" s="18" customFormat="1" ht="15">
      <c r="A38" s="12">
        <v>32</v>
      </c>
      <c r="B38" s="13">
        <v>506</v>
      </c>
      <c r="C38" s="14" t="s">
        <v>46</v>
      </c>
      <c r="D38" s="15">
        <v>7300</v>
      </c>
      <c r="E38" s="15">
        <v>9250</v>
      </c>
      <c r="F38" s="15">
        <v>9900</v>
      </c>
      <c r="G38" s="15">
        <f t="shared" si="0"/>
        <v>26450</v>
      </c>
      <c r="H38" s="19">
        <v>11819.9</v>
      </c>
      <c r="I38" s="17">
        <v>9090.34</v>
      </c>
      <c r="J38" s="17">
        <v>9090.34</v>
      </c>
      <c r="K38" s="16">
        <f t="shared" si="1"/>
        <v>30000.579999999998</v>
      </c>
      <c r="L38" s="16">
        <f t="shared" si="2"/>
        <v>56450.58</v>
      </c>
    </row>
    <row r="39" spans="1:12" s="18" customFormat="1" ht="15">
      <c r="A39" s="12">
        <v>33</v>
      </c>
      <c r="B39" s="13">
        <v>515</v>
      </c>
      <c r="C39" s="12" t="s">
        <v>47</v>
      </c>
      <c r="D39" s="15">
        <v>4560</v>
      </c>
      <c r="E39" s="15">
        <v>5700</v>
      </c>
      <c r="F39" s="15">
        <v>7080</v>
      </c>
      <c r="G39" s="15">
        <f t="shared" si="0"/>
        <v>17340</v>
      </c>
      <c r="H39" s="19">
        <v>5734.35</v>
      </c>
      <c r="I39" s="17">
        <v>4699.54</v>
      </c>
      <c r="J39" s="17">
        <v>4699.54</v>
      </c>
      <c r="K39" s="16">
        <f t="shared" si="1"/>
        <v>15133.43</v>
      </c>
      <c r="L39" s="16">
        <f t="shared" si="2"/>
        <v>32473.43</v>
      </c>
    </row>
    <row r="40" spans="1:12" s="18" customFormat="1" ht="15">
      <c r="A40" s="12">
        <v>34</v>
      </c>
      <c r="B40" s="13">
        <v>541</v>
      </c>
      <c r="C40" s="14" t="s">
        <v>48</v>
      </c>
      <c r="D40" s="15">
        <v>3540</v>
      </c>
      <c r="E40" s="15">
        <v>4380</v>
      </c>
      <c r="F40" s="15">
        <v>5520</v>
      </c>
      <c r="G40" s="15">
        <f t="shared" si="0"/>
        <v>13440</v>
      </c>
      <c r="H40" s="19">
        <v>4452.3500000000004</v>
      </c>
      <c r="I40" s="17">
        <v>3480.31</v>
      </c>
      <c r="J40" s="17">
        <v>3480.31</v>
      </c>
      <c r="K40" s="16">
        <f t="shared" si="1"/>
        <v>11412.97</v>
      </c>
      <c r="L40" s="16">
        <f t="shared" si="2"/>
        <v>24852.97</v>
      </c>
    </row>
    <row r="41" spans="1:12" s="18" customFormat="1" ht="15">
      <c r="A41" s="12">
        <v>35</v>
      </c>
      <c r="B41" s="13">
        <v>553</v>
      </c>
      <c r="C41" s="12" t="s">
        <v>49</v>
      </c>
      <c r="D41" s="15">
        <v>6160</v>
      </c>
      <c r="E41" s="15">
        <v>6100</v>
      </c>
      <c r="F41" s="15">
        <v>6160</v>
      </c>
      <c r="G41" s="15">
        <f t="shared" si="0"/>
        <v>18420</v>
      </c>
      <c r="H41" s="19">
        <v>7443.17</v>
      </c>
      <c r="I41" s="17">
        <v>4819.67</v>
      </c>
      <c r="J41" s="17">
        <v>4819.66</v>
      </c>
      <c r="K41" s="16">
        <f t="shared" si="1"/>
        <v>17082.5</v>
      </c>
      <c r="L41" s="16">
        <f t="shared" si="2"/>
        <v>35502.5</v>
      </c>
    </row>
    <row r="42" spans="1:12" s="18" customFormat="1" ht="15">
      <c r="A42" s="12">
        <v>36</v>
      </c>
      <c r="B42" s="13">
        <v>576</v>
      </c>
      <c r="C42" s="12" t="s">
        <v>50</v>
      </c>
      <c r="D42" s="15">
        <v>900</v>
      </c>
      <c r="E42" s="15">
        <v>660</v>
      </c>
      <c r="F42" s="15">
        <v>1320</v>
      </c>
      <c r="G42" s="15">
        <f t="shared" si="0"/>
        <v>2880</v>
      </c>
      <c r="H42" s="19">
        <v>5112.47</v>
      </c>
      <c r="I42" s="17">
        <v>4338.04</v>
      </c>
      <c r="J42" s="17">
        <v>4338.03</v>
      </c>
      <c r="K42" s="16">
        <f t="shared" si="1"/>
        <v>13788.54</v>
      </c>
      <c r="L42" s="16">
        <f t="shared" si="2"/>
        <v>16668.54</v>
      </c>
    </row>
    <row r="43" spans="1:12" s="18" customFormat="1" ht="15">
      <c r="A43" s="12">
        <v>37</v>
      </c>
      <c r="B43" s="13">
        <v>581</v>
      </c>
      <c r="C43" s="12" t="s">
        <v>51</v>
      </c>
      <c r="D43" s="15">
        <v>1590</v>
      </c>
      <c r="E43" s="15">
        <v>1980</v>
      </c>
      <c r="F43" s="15">
        <v>1590</v>
      </c>
      <c r="G43" s="15">
        <f t="shared" si="0"/>
        <v>5160</v>
      </c>
      <c r="H43" s="19">
        <v>5355.19</v>
      </c>
      <c r="I43" s="17">
        <v>4478.37</v>
      </c>
      <c r="J43" s="17">
        <v>4478.37</v>
      </c>
      <c r="K43" s="16">
        <f t="shared" si="1"/>
        <v>14311.93</v>
      </c>
      <c r="L43" s="16">
        <f t="shared" si="2"/>
        <v>19471.929999999997</v>
      </c>
    </row>
    <row r="44" spans="1:12" s="18" customFormat="1" ht="15">
      <c r="A44" s="12">
        <v>38</v>
      </c>
      <c r="B44" s="13">
        <v>588</v>
      </c>
      <c r="C44" s="14" t="s">
        <v>52</v>
      </c>
      <c r="D44" s="15">
        <v>9650</v>
      </c>
      <c r="E44" s="15">
        <v>9635</v>
      </c>
      <c r="F44" s="15">
        <v>9595</v>
      </c>
      <c r="G44" s="15">
        <f t="shared" si="0"/>
        <v>28880</v>
      </c>
      <c r="H44" s="19">
        <v>10079.049999999999</v>
      </c>
      <c r="I44" s="17">
        <v>8676.07</v>
      </c>
      <c r="J44" s="17">
        <v>8676.07</v>
      </c>
      <c r="K44" s="16">
        <f t="shared" si="1"/>
        <v>27431.19</v>
      </c>
      <c r="L44" s="16">
        <f t="shared" si="2"/>
        <v>56311.19</v>
      </c>
    </row>
    <row r="45" spans="1:12" s="18" customFormat="1" ht="15">
      <c r="A45" s="12">
        <v>39</v>
      </c>
      <c r="B45" s="13">
        <v>621</v>
      </c>
      <c r="C45" s="14" t="s">
        <v>53</v>
      </c>
      <c r="D45" s="15">
        <v>1240</v>
      </c>
      <c r="E45" s="15">
        <v>1980</v>
      </c>
      <c r="F45" s="15">
        <v>180</v>
      </c>
      <c r="G45" s="15">
        <f t="shared" si="0"/>
        <v>3400</v>
      </c>
      <c r="H45" s="19">
        <v>2818.4</v>
      </c>
      <c r="I45" s="17">
        <v>3013.28</v>
      </c>
      <c r="J45" s="17">
        <v>3013.27</v>
      </c>
      <c r="K45" s="16">
        <f t="shared" si="1"/>
        <v>8844.9500000000007</v>
      </c>
      <c r="L45" s="16">
        <f t="shared" si="2"/>
        <v>12244.95</v>
      </c>
    </row>
    <row r="46" spans="1:12" s="18" customFormat="1" ht="15">
      <c r="A46" s="12">
        <v>40</v>
      </c>
      <c r="B46" s="13">
        <v>633</v>
      </c>
      <c r="C46" s="14" t="s">
        <v>54</v>
      </c>
      <c r="D46" s="15">
        <v>9680</v>
      </c>
      <c r="E46" s="15">
        <v>11980</v>
      </c>
      <c r="F46" s="15">
        <v>9630</v>
      </c>
      <c r="G46" s="15">
        <f t="shared" si="0"/>
        <v>31290</v>
      </c>
      <c r="H46" s="19">
        <v>4041.67</v>
      </c>
      <c r="I46" s="17">
        <v>4057.37</v>
      </c>
      <c r="J46" s="17">
        <v>4057.3599999999997</v>
      </c>
      <c r="K46" s="16">
        <f t="shared" si="1"/>
        <v>12156.4</v>
      </c>
      <c r="L46" s="16">
        <f t="shared" si="2"/>
        <v>43446.400000000001</v>
      </c>
    </row>
    <row r="47" spans="1:12" s="18" customFormat="1" ht="15">
      <c r="A47" s="12">
        <v>41</v>
      </c>
      <c r="B47" s="13">
        <v>635</v>
      </c>
      <c r="C47" s="14" t="s">
        <v>55</v>
      </c>
      <c r="D47" s="15">
        <v>2820</v>
      </c>
      <c r="E47" s="15">
        <v>3000</v>
      </c>
      <c r="F47" s="15">
        <v>3120</v>
      </c>
      <c r="G47" s="15">
        <f t="shared" si="0"/>
        <v>8940</v>
      </c>
      <c r="H47" s="19">
        <v>5937.51</v>
      </c>
      <c r="I47" s="17">
        <v>5477.56</v>
      </c>
      <c r="J47" s="17">
        <v>5477.55</v>
      </c>
      <c r="K47" s="16">
        <f t="shared" si="1"/>
        <v>16892.62</v>
      </c>
      <c r="L47" s="16">
        <f t="shared" si="2"/>
        <v>25832.62</v>
      </c>
    </row>
    <row r="48" spans="1:12" s="18" customFormat="1" ht="15">
      <c r="A48" s="12">
        <v>42</v>
      </c>
      <c r="B48" s="13">
        <v>673</v>
      </c>
      <c r="C48" s="14" t="s">
        <v>56</v>
      </c>
      <c r="D48" s="15">
        <v>6470</v>
      </c>
      <c r="E48" s="15">
        <v>8680</v>
      </c>
      <c r="F48" s="15">
        <v>5810</v>
      </c>
      <c r="G48" s="15">
        <f t="shared" si="0"/>
        <v>20960</v>
      </c>
      <c r="H48" s="19">
        <v>7907.13</v>
      </c>
      <c r="I48" s="17">
        <v>7080.75</v>
      </c>
      <c r="J48" s="17">
        <v>7080.74</v>
      </c>
      <c r="K48" s="16">
        <f t="shared" si="1"/>
        <v>22068.620000000003</v>
      </c>
      <c r="L48" s="16">
        <f t="shared" si="2"/>
        <v>43028.62</v>
      </c>
    </row>
    <row r="49" spans="1:12" s="18" customFormat="1" ht="15">
      <c r="A49" s="12">
        <v>43</v>
      </c>
      <c r="B49" s="13">
        <v>675</v>
      </c>
      <c r="C49" s="14" t="s">
        <v>57</v>
      </c>
      <c r="D49" s="15">
        <v>3720</v>
      </c>
      <c r="E49" s="15">
        <v>3540</v>
      </c>
      <c r="F49" s="15">
        <v>3880</v>
      </c>
      <c r="G49" s="15">
        <f t="shared" si="0"/>
        <v>11140</v>
      </c>
      <c r="H49" s="19">
        <v>4674.24</v>
      </c>
      <c r="I49" s="17">
        <v>4059.61</v>
      </c>
      <c r="J49" s="17">
        <v>4059.61</v>
      </c>
      <c r="K49" s="16">
        <f t="shared" si="1"/>
        <v>12793.460000000001</v>
      </c>
      <c r="L49" s="16">
        <f t="shared" si="2"/>
        <v>23933.46</v>
      </c>
    </row>
    <row r="50" spans="1:12" s="18" customFormat="1" ht="15">
      <c r="A50" s="12">
        <v>44</v>
      </c>
      <c r="B50" s="13">
        <v>704</v>
      </c>
      <c r="C50" s="21" t="s">
        <v>58</v>
      </c>
      <c r="D50" s="15">
        <v>800</v>
      </c>
      <c r="E50" s="15">
        <v>1500</v>
      </c>
      <c r="F50" s="15">
        <v>950</v>
      </c>
      <c r="G50" s="15">
        <f t="shared" si="0"/>
        <v>3250</v>
      </c>
      <c r="H50" s="19">
        <v>1855.08</v>
      </c>
      <c r="I50" s="17">
        <v>5396.73</v>
      </c>
      <c r="J50" s="17">
        <v>5396.7200000000012</v>
      </c>
      <c r="K50" s="16">
        <f t="shared" si="1"/>
        <v>12648.53</v>
      </c>
      <c r="L50" s="16">
        <f t="shared" si="2"/>
        <v>15898.53</v>
      </c>
    </row>
    <row r="51" spans="1:12" s="18" customFormat="1" ht="15">
      <c r="A51" s="12">
        <v>45</v>
      </c>
      <c r="B51" s="13">
        <v>709</v>
      </c>
      <c r="C51" s="12" t="s">
        <v>59</v>
      </c>
      <c r="D51" s="15">
        <v>9400</v>
      </c>
      <c r="E51" s="15">
        <v>9500</v>
      </c>
      <c r="F51" s="15">
        <v>9440</v>
      </c>
      <c r="G51" s="15">
        <f t="shared" si="0"/>
        <v>28340</v>
      </c>
      <c r="H51" s="19">
        <v>11443.97</v>
      </c>
      <c r="I51" s="17">
        <v>16081.27</v>
      </c>
      <c r="J51" s="17">
        <v>16081.27</v>
      </c>
      <c r="K51" s="16">
        <f t="shared" si="1"/>
        <v>43606.509999999995</v>
      </c>
      <c r="L51" s="16">
        <f t="shared" si="2"/>
        <v>71946.510000000009</v>
      </c>
    </row>
    <row r="52" spans="1:12" s="18" customFormat="1" ht="15">
      <c r="A52" s="12">
        <v>46</v>
      </c>
      <c r="B52" s="13">
        <v>717</v>
      </c>
      <c r="C52" s="12" t="s">
        <v>60</v>
      </c>
      <c r="D52" s="15">
        <v>6590</v>
      </c>
      <c r="E52" s="15">
        <v>8230</v>
      </c>
      <c r="F52" s="15">
        <v>10285</v>
      </c>
      <c r="G52" s="15">
        <f t="shared" si="0"/>
        <v>25105</v>
      </c>
      <c r="H52" s="19">
        <v>8266.16</v>
      </c>
      <c r="I52" s="17">
        <v>6398.16</v>
      </c>
      <c r="J52" s="17">
        <v>6398.15</v>
      </c>
      <c r="K52" s="16">
        <f t="shared" si="1"/>
        <v>21062.47</v>
      </c>
      <c r="L52" s="16">
        <f t="shared" si="2"/>
        <v>46167.470000000008</v>
      </c>
    </row>
    <row r="53" spans="1:12" s="18" customFormat="1" ht="15">
      <c r="A53" s="12">
        <v>47</v>
      </c>
      <c r="B53" s="13">
        <v>742</v>
      </c>
      <c r="C53" s="12" t="s">
        <v>61</v>
      </c>
      <c r="D53" s="15">
        <v>10475</v>
      </c>
      <c r="E53" s="15">
        <v>9885</v>
      </c>
      <c r="F53" s="15">
        <v>12345</v>
      </c>
      <c r="G53" s="15">
        <f t="shared" si="0"/>
        <v>32705</v>
      </c>
      <c r="H53" s="19">
        <v>9400.49</v>
      </c>
      <c r="I53" s="17">
        <v>14274.88</v>
      </c>
      <c r="J53" s="17">
        <v>14274.87</v>
      </c>
      <c r="K53" s="16">
        <f t="shared" si="1"/>
        <v>37950.239999999998</v>
      </c>
      <c r="L53" s="16">
        <f t="shared" si="2"/>
        <v>70655.239999999991</v>
      </c>
    </row>
    <row r="54" spans="1:12" s="22" customFormat="1" ht="15">
      <c r="A54" s="12">
        <v>48</v>
      </c>
      <c r="B54" s="13">
        <v>751</v>
      </c>
      <c r="C54" s="14" t="s">
        <v>62</v>
      </c>
      <c r="D54" s="15">
        <v>355</v>
      </c>
      <c r="E54" s="15">
        <v>700</v>
      </c>
      <c r="F54" s="15">
        <v>615</v>
      </c>
      <c r="G54" s="15">
        <f t="shared" si="0"/>
        <v>1670</v>
      </c>
      <c r="H54" s="19">
        <v>2227.35</v>
      </c>
      <c r="I54" s="17">
        <v>4408.7700000000004</v>
      </c>
      <c r="J54" s="17">
        <v>4408.76</v>
      </c>
      <c r="K54" s="16">
        <f t="shared" si="1"/>
        <v>11044.880000000001</v>
      </c>
      <c r="L54" s="16">
        <f t="shared" si="2"/>
        <v>12714.880000000001</v>
      </c>
    </row>
    <row r="55" spans="1:12" s="18" customFormat="1" ht="15">
      <c r="A55" s="12">
        <v>49</v>
      </c>
      <c r="B55" s="13">
        <v>761</v>
      </c>
      <c r="C55" s="14" t="s">
        <v>63</v>
      </c>
      <c r="D55" s="15">
        <v>14945</v>
      </c>
      <c r="E55" s="15">
        <v>13475</v>
      </c>
      <c r="F55" s="15">
        <v>19430</v>
      </c>
      <c r="G55" s="15">
        <f t="shared" si="0"/>
        <v>47850</v>
      </c>
      <c r="H55" s="19">
        <v>14172.8</v>
      </c>
      <c r="I55" s="17">
        <v>22128.03</v>
      </c>
      <c r="J55" s="17">
        <v>22128.020000000004</v>
      </c>
      <c r="K55" s="16">
        <f t="shared" si="1"/>
        <v>58428.850000000006</v>
      </c>
      <c r="L55" s="16">
        <f t="shared" si="2"/>
        <v>106278.85</v>
      </c>
    </row>
    <row r="56" spans="1:12" s="18" customFormat="1" ht="15">
      <c r="A56" s="12">
        <v>50</v>
      </c>
      <c r="B56" s="13">
        <v>774</v>
      </c>
      <c r="C56" s="12" t="s">
        <v>64</v>
      </c>
      <c r="D56" s="15">
        <v>2560</v>
      </c>
      <c r="E56" s="15">
        <v>2020</v>
      </c>
      <c r="F56" s="15">
        <v>2520</v>
      </c>
      <c r="G56" s="15">
        <f t="shared" si="0"/>
        <v>7100</v>
      </c>
      <c r="H56" s="19">
        <v>2677.6</v>
      </c>
      <c r="I56" s="17">
        <v>2710.15</v>
      </c>
      <c r="J56" s="17">
        <v>2710.15</v>
      </c>
      <c r="K56" s="16">
        <f t="shared" si="1"/>
        <v>8097.9</v>
      </c>
      <c r="L56" s="16">
        <f t="shared" si="2"/>
        <v>15197.9</v>
      </c>
    </row>
    <row r="57" spans="1:12" s="18" customFormat="1" ht="15">
      <c r="A57" s="23">
        <v>51</v>
      </c>
      <c r="B57" s="24">
        <v>775</v>
      </c>
      <c r="C57" s="25" t="s">
        <v>65</v>
      </c>
      <c r="D57" s="26"/>
      <c r="E57" s="26"/>
      <c r="F57" s="26"/>
      <c r="G57" s="26"/>
      <c r="H57" s="27"/>
      <c r="I57" s="28">
        <v>9849.27</v>
      </c>
      <c r="J57" s="28">
        <v>9849.27</v>
      </c>
      <c r="K57" s="29">
        <f t="shared" si="1"/>
        <v>19698.54</v>
      </c>
      <c r="L57" s="29">
        <f t="shared" si="2"/>
        <v>19698.54</v>
      </c>
    </row>
    <row r="58" spans="1:12" s="18" customFormat="1" ht="15">
      <c r="A58" s="23">
        <v>52</v>
      </c>
      <c r="B58" s="24">
        <v>784</v>
      </c>
      <c r="C58" s="25" t="s">
        <v>66</v>
      </c>
      <c r="D58" s="26"/>
      <c r="E58" s="26"/>
      <c r="F58" s="26"/>
      <c r="G58" s="26"/>
      <c r="H58" s="27"/>
      <c r="I58" s="28">
        <v>9122.9</v>
      </c>
      <c r="J58" s="28">
        <v>9122.9</v>
      </c>
      <c r="K58" s="29">
        <f t="shared" si="1"/>
        <v>18245.8</v>
      </c>
      <c r="L58" s="29">
        <f t="shared" si="2"/>
        <v>18245.8</v>
      </c>
    </row>
    <row r="59" spans="1:12" s="18" customFormat="1" ht="15">
      <c r="A59" s="12">
        <v>53</v>
      </c>
      <c r="B59" s="13">
        <v>794</v>
      </c>
      <c r="C59" s="12" t="s">
        <v>67</v>
      </c>
      <c r="D59" s="15">
        <v>7530</v>
      </c>
      <c r="E59" s="15">
        <v>9850</v>
      </c>
      <c r="F59" s="15">
        <v>8090</v>
      </c>
      <c r="G59" s="15">
        <f t="shared" si="0"/>
        <v>25470</v>
      </c>
      <c r="H59" s="19">
        <v>10783.91</v>
      </c>
      <c r="I59" s="17">
        <v>13054.53</v>
      </c>
      <c r="J59" s="17">
        <v>13054.519999999999</v>
      </c>
      <c r="K59" s="16">
        <f t="shared" si="1"/>
        <v>36892.959999999999</v>
      </c>
      <c r="L59" s="16">
        <f t="shared" si="2"/>
        <v>62362.96</v>
      </c>
    </row>
    <row r="60" spans="1:12" s="18" customFormat="1" ht="15">
      <c r="A60" s="12">
        <v>54</v>
      </c>
      <c r="B60" s="13">
        <v>825</v>
      </c>
      <c r="C60" s="12" t="s">
        <v>68</v>
      </c>
      <c r="D60" s="15">
        <v>14900</v>
      </c>
      <c r="E60" s="15">
        <v>18590</v>
      </c>
      <c r="F60" s="15">
        <v>14270</v>
      </c>
      <c r="G60" s="15">
        <f t="shared" si="0"/>
        <v>47760</v>
      </c>
      <c r="H60" s="19">
        <v>17825.3</v>
      </c>
      <c r="I60" s="17">
        <v>16690.89</v>
      </c>
      <c r="J60" s="17">
        <v>16690.879999999997</v>
      </c>
      <c r="K60" s="16">
        <f t="shared" si="1"/>
        <v>51207.07</v>
      </c>
      <c r="L60" s="16">
        <f t="shared" si="2"/>
        <v>98967.07</v>
      </c>
    </row>
    <row r="61" spans="1:12" s="18" customFormat="1" ht="15">
      <c r="A61" s="12">
        <v>55</v>
      </c>
      <c r="B61" s="13">
        <v>832</v>
      </c>
      <c r="C61" s="12" t="s">
        <v>69</v>
      </c>
      <c r="D61" s="15">
        <v>900</v>
      </c>
      <c r="E61" s="15">
        <v>780</v>
      </c>
      <c r="F61" s="15">
        <v>900</v>
      </c>
      <c r="G61" s="15">
        <f t="shared" si="0"/>
        <v>2580</v>
      </c>
      <c r="H61" s="19">
        <v>1168.3800000000001</v>
      </c>
      <c r="I61" s="17">
        <v>8780.48</v>
      </c>
      <c r="J61" s="17">
        <v>8780.48</v>
      </c>
      <c r="K61" s="16">
        <f t="shared" si="1"/>
        <v>18729.34</v>
      </c>
      <c r="L61" s="16">
        <f t="shared" si="2"/>
        <v>21309.34</v>
      </c>
    </row>
    <row r="62" spans="1:12" s="18" customFormat="1" ht="15">
      <c r="A62" s="12">
        <v>56</v>
      </c>
      <c r="B62" s="13">
        <v>837</v>
      </c>
      <c r="C62" s="12" t="s">
        <v>70</v>
      </c>
      <c r="D62" s="15">
        <v>2880</v>
      </c>
      <c r="E62" s="15">
        <v>3600</v>
      </c>
      <c r="F62" s="15">
        <v>4480</v>
      </c>
      <c r="G62" s="15">
        <f t="shared" si="0"/>
        <v>10960</v>
      </c>
      <c r="H62" s="19">
        <v>3612.82</v>
      </c>
      <c r="I62" s="17">
        <v>3288.33</v>
      </c>
      <c r="J62" s="17">
        <v>3288.33</v>
      </c>
      <c r="K62" s="16">
        <f t="shared" si="1"/>
        <v>10189.48</v>
      </c>
      <c r="L62" s="16">
        <f t="shared" si="2"/>
        <v>21149.480000000003</v>
      </c>
    </row>
    <row r="63" spans="1:12" s="18" customFormat="1" ht="15">
      <c r="A63" s="12">
        <v>57</v>
      </c>
      <c r="B63" s="13">
        <v>839</v>
      </c>
      <c r="C63" s="12" t="s">
        <v>71</v>
      </c>
      <c r="D63" s="15">
        <v>280</v>
      </c>
      <c r="E63" s="15">
        <v>580</v>
      </c>
      <c r="F63" s="15">
        <v>700</v>
      </c>
      <c r="G63" s="15">
        <f t="shared" si="0"/>
        <v>1560</v>
      </c>
      <c r="H63" s="19">
        <v>2141.83</v>
      </c>
      <c r="I63" s="17">
        <v>3144.63</v>
      </c>
      <c r="J63" s="17">
        <v>3144.62</v>
      </c>
      <c r="K63" s="16">
        <f t="shared" si="1"/>
        <v>8431.08</v>
      </c>
      <c r="L63" s="16">
        <f t="shared" si="2"/>
        <v>9991.08</v>
      </c>
    </row>
    <row r="64" spans="1:12" s="18" customFormat="1" ht="15">
      <c r="A64" s="12">
        <v>58</v>
      </c>
      <c r="B64" s="13">
        <v>854</v>
      </c>
      <c r="C64" s="12" t="s">
        <v>72</v>
      </c>
      <c r="D64" s="15">
        <v>13460</v>
      </c>
      <c r="E64" s="15">
        <v>16065</v>
      </c>
      <c r="F64" s="15">
        <v>18150</v>
      </c>
      <c r="G64" s="15">
        <f t="shared" si="0"/>
        <v>47675</v>
      </c>
      <c r="H64" s="19">
        <v>17673.399999999998</v>
      </c>
      <c r="I64" s="17">
        <v>24292.55</v>
      </c>
      <c r="J64" s="17">
        <v>24292.55</v>
      </c>
      <c r="K64" s="16">
        <f t="shared" si="1"/>
        <v>66258.5</v>
      </c>
      <c r="L64" s="16">
        <f t="shared" si="2"/>
        <v>113933.5</v>
      </c>
    </row>
    <row r="65" spans="1:12" s="18" customFormat="1" ht="15">
      <c r="A65" s="12">
        <v>59</v>
      </c>
      <c r="B65" s="13">
        <v>858</v>
      </c>
      <c r="C65" s="14" t="s">
        <v>73</v>
      </c>
      <c r="D65" s="15">
        <v>675</v>
      </c>
      <c r="E65" s="15">
        <v>1455</v>
      </c>
      <c r="F65" s="15">
        <v>825</v>
      </c>
      <c r="G65" s="15">
        <f t="shared" si="0"/>
        <v>2955</v>
      </c>
      <c r="H65" s="19">
        <v>5486</v>
      </c>
      <c r="I65" s="17">
        <v>3191.78</v>
      </c>
      <c r="J65" s="17">
        <v>3191.78</v>
      </c>
      <c r="K65" s="16">
        <f t="shared" si="1"/>
        <v>11869.560000000001</v>
      </c>
      <c r="L65" s="16">
        <f t="shared" si="2"/>
        <v>14824.560000000001</v>
      </c>
    </row>
    <row r="66" spans="1:12" s="18" customFormat="1" ht="15">
      <c r="A66" s="12">
        <v>60</v>
      </c>
      <c r="B66" s="13">
        <v>866</v>
      </c>
      <c r="C66" s="12" t="s">
        <v>74</v>
      </c>
      <c r="D66" s="15">
        <v>4230</v>
      </c>
      <c r="E66" s="15">
        <v>5280</v>
      </c>
      <c r="F66" s="15">
        <v>6600</v>
      </c>
      <c r="G66" s="15">
        <f t="shared" si="0"/>
        <v>16110</v>
      </c>
      <c r="H66" s="19">
        <v>5306.91</v>
      </c>
      <c r="I66" s="17">
        <v>3798.03</v>
      </c>
      <c r="J66" s="17">
        <v>3798.02</v>
      </c>
      <c r="K66" s="16">
        <f t="shared" si="1"/>
        <v>12902.960000000001</v>
      </c>
      <c r="L66" s="16">
        <f t="shared" si="2"/>
        <v>29012.959999999999</v>
      </c>
    </row>
    <row r="67" spans="1:12" s="18" customFormat="1" ht="15">
      <c r="A67" s="12">
        <v>61</v>
      </c>
      <c r="B67" s="13">
        <v>867</v>
      </c>
      <c r="C67" s="12" t="s">
        <v>75</v>
      </c>
      <c r="D67" s="15">
        <v>6220</v>
      </c>
      <c r="E67" s="15">
        <v>7650</v>
      </c>
      <c r="F67" s="15">
        <v>6160</v>
      </c>
      <c r="G67" s="15">
        <f t="shared" si="0"/>
        <v>20030</v>
      </c>
      <c r="H67" s="19">
        <v>6395.26</v>
      </c>
      <c r="I67" s="17">
        <v>4489.6000000000004</v>
      </c>
      <c r="J67" s="17">
        <v>4489.59</v>
      </c>
      <c r="K67" s="16">
        <f t="shared" si="1"/>
        <v>15374.45</v>
      </c>
      <c r="L67" s="16">
        <f t="shared" si="2"/>
        <v>35404.449999999997</v>
      </c>
    </row>
    <row r="68" spans="1:12" s="18" customFormat="1" ht="15">
      <c r="A68" s="12">
        <v>62</v>
      </c>
      <c r="B68" s="13">
        <v>882</v>
      </c>
      <c r="C68" s="12" t="s">
        <v>76</v>
      </c>
      <c r="D68" s="15">
        <v>2820</v>
      </c>
      <c r="E68" s="15">
        <v>2820</v>
      </c>
      <c r="F68" s="15">
        <v>2860</v>
      </c>
      <c r="G68" s="15">
        <f t="shared" si="0"/>
        <v>8500</v>
      </c>
      <c r="H68" s="19">
        <v>3456.96</v>
      </c>
      <c r="I68" s="17">
        <v>2439.59</v>
      </c>
      <c r="J68" s="17">
        <v>2439.58</v>
      </c>
      <c r="K68" s="16">
        <f t="shared" si="1"/>
        <v>8336.130000000001</v>
      </c>
      <c r="L68" s="16">
        <f t="shared" si="2"/>
        <v>16836.129999999997</v>
      </c>
    </row>
    <row r="69" spans="1:12" s="18" customFormat="1" ht="15">
      <c r="A69" s="12">
        <v>63</v>
      </c>
      <c r="B69" s="13">
        <v>884</v>
      </c>
      <c r="C69" s="12" t="s">
        <v>77</v>
      </c>
      <c r="D69" s="15">
        <v>4600</v>
      </c>
      <c r="E69" s="15">
        <v>4540</v>
      </c>
      <c r="F69" s="15">
        <v>4590</v>
      </c>
      <c r="G69" s="15">
        <f t="shared" si="0"/>
        <v>13730</v>
      </c>
      <c r="H69" s="19">
        <v>5563.79</v>
      </c>
      <c r="I69" s="17">
        <v>2599.0100000000002</v>
      </c>
      <c r="J69" s="17">
        <v>2599</v>
      </c>
      <c r="K69" s="16">
        <f t="shared" si="1"/>
        <v>10761.8</v>
      </c>
      <c r="L69" s="16">
        <f t="shared" si="2"/>
        <v>24491.800000000003</v>
      </c>
    </row>
    <row r="70" spans="1:12" s="18" customFormat="1" ht="15">
      <c r="A70" s="12">
        <v>64</v>
      </c>
      <c r="B70" s="13">
        <v>889</v>
      </c>
      <c r="C70" s="12" t="s">
        <v>78</v>
      </c>
      <c r="D70" s="15">
        <v>2220</v>
      </c>
      <c r="E70" s="15">
        <v>2220</v>
      </c>
      <c r="F70" s="15">
        <v>2020</v>
      </c>
      <c r="G70" s="15">
        <f t="shared" si="0"/>
        <v>6460</v>
      </c>
      <c r="H70" s="19">
        <v>2481.4499999999998</v>
      </c>
      <c r="I70" s="17">
        <v>4699.54</v>
      </c>
      <c r="J70" s="17">
        <v>4699.54</v>
      </c>
      <c r="K70" s="16">
        <f t="shared" si="1"/>
        <v>11880.529999999999</v>
      </c>
      <c r="L70" s="16">
        <f t="shared" si="2"/>
        <v>18340.530000000002</v>
      </c>
    </row>
    <row r="71" spans="1:12" s="18" customFormat="1" ht="15">
      <c r="A71" s="12">
        <v>65</v>
      </c>
      <c r="B71" s="13">
        <v>893</v>
      </c>
      <c r="C71" s="12" t="s">
        <v>79</v>
      </c>
      <c r="D71" s="15">
        <v>3685</v>
      </c>
      <c r="E71" s="15">
        <v>3740</v>
      </c>
      <c r="F71" s="15">
        <v>5610</v>
      </c>
      <c r="G71" s="15">
        <f t="shared" si="0"/>
        <v>13035</v>
      </c>
      <c r="H71" s="19">
        <v>4653.2199999999993</v>
      </c>
      <c r="I71" s="17">
        <v>3471.33</v>
      </c>
      <c r="J71" s="17">
        <v>3471.3199999999997</v>
      </c>
      <c r="K71" s="16">
        <f t="shared" si="1"/>
        <v>11595.869999999999</v>
      </c>
      <c r="L71" s="16">
        <f t="shared" si="2"/>
        <v>24630.870000000003</v>
      </c>
    </row>
    <row r="72" spans="1:12" s="18" customFormat="1" ht="15">
      <c r="A72" s="12">
        <v>66</v>
      </c>
      <c r="B72" s="13">
        <v>896</v>
      </c>
      <c r="C72" s="12" t="s">
        <v>80</v>
      </c>
      <c r="D72" s="15">
        <v>6050</v>
      </c>
      <c r="E72" s="15">
        <v>4900</v>
      </c>
      <c r="F72" s="15">
        <v>6050</v>
      </c>
      <c r="G72" s="15">
        <f t="shared" ref="G72:G89" si="3">SUM(D72:F72)</f>
        <v>17000</v>
      </c>
      <c r="H72" s="19">
        <v>6351.28</v>
      </c>
      <c r="I72" s="17">
        <v>10577.89</v>
      </c>
      <c r="J72" s="17">
        <v>10577.89</v>
      </c>
      <c r="K72" s="16">
        <f t="shared" ref="K72:K94" si="4">H72+I72+J72</f>
        <v>27507.059999999998</v>
      </c>
      <c r="L72" s="16">
        <f t="shared" ref="L72:L94" si="5">D72+E72+F72+H72+I72+J72</f>
        <v>44507.06</v>
      </c>
    </row>
    <row r="73" spans="1:12" s="18" customFormat="1" ht="15">
      <c r="A73" s="12">
        <v>67</v>
      </c>
      <c r="B73" s="13">
        <v>898</v>
      </c>
      <c r="C73" s="30" t="s">
        <v>81</v>
      </c>
      <c r="D73" s="15">
        <v>3440</v>
      </c>
      <c r="E73" s="15">
        <v>3490</v>
      </c>
      <c r="F73" s="15">
        <v>3490</v>
      </c>
      <c r="G73" s="15">
        <f t="shared" si="3"/>
        <v>10420</v>
      </c>
      <c r="H73" s="19">
        <v>3676.2</v>
      </c>
      <c r="I73" s="17">
        <v>3530.83</v>
      </c>
      <c r="J73" s="17">
        <v>3530.83</v>
      </c>
      <c r="K73" s="16">
        <f t="shared" si="4"/>
        <v>10737.86</v>
      </c>
      <c r="L73" s="16">
        <f t="shared" si="5"/>
        <v>21157.86</v>
      </c>
    </row>
    <row r="74" spans="1:12" s="31" customFormat="1" ht="15.75">
      <c r="A74" s="12">
        <v>68</v>
      </c>
      <c r="B74" s="13">
        <v>907</v>
      </c>
      <c r="C74" s="12" t="s">
        <v>82</v>
      </c>
      <c r="D74" s="15">
        <v>13840</v>
      </c>
      <c r="E74" s="15">
        <v>8100</v>
      </c>
      <c r="F74" s="15">
        <v>13560</v>
      </c>
      <c r="G74" s="15">
        <f t="shared" si="3"/>
        <v>35500</v>
      </c>
      <c r="H74" s="19">
        <v>16464.93</v>
      </c>
      <c r="I74" s="17">
        <v>13135.36</v>
      </c>
      <c r="J74" s="17">
        <v>13135.349999999999</v>
      </c>
      <c r="K74" s="16">
        <f t="shared" si="4"/>
        <v>42735.64</v>
      </c>
      <c r="L74" s="16">
        <f t="shared" si="5"/>
        <v>78235.64</v>
      </c>
    </row>
    <row r="75" spans="1:12" ht="15">
      <c r="A75" s="12">
        <v>69</v>
      </c>
      <c r="B75" s="13">
        <v>914</v>
      </c>
      <c r="C75" s="12" t="s">
        <v>83</v>
      </c>
      <c r="D75" s="15">
        <v>2730</v>
      </c>
      <c r="E75" s="15">
        <v>2910</v>
      </c>
      <c r="F75" s="15">
        <v>3210</v>
      </c>
      <c r="G75" s="15">
        <f t="shared" si="3"/>
        <v>8850</v>
      </c>
      <c r="H75" s="19">
        <v>4082.43</v>
      </c>
      <c r="I75" s="17">
        <v>4595.13</v>
      </c>
      <c r="J75" s="17">
        <v>4595.13</v>
      </c>
      <c r="K75" s="16">
        <f t="shared" si="4"/>
        <v>13272.689999999999</v>
      </c>
      <c r="L75" s="16">
        <f t="shared" si="5"/>
        <v>22122.690000000002</v>
      </c>
    </row>
    <row r="76" spans="1:12" ht="15">
      <c r="A76" s="12">
        <v>70</v>
      </c>
      <c r="B76" s="13">
        <v>917</v>
      </c>
      <c r="C76" s="12" t="s">
        <v>84</v>
      </c>
      <c r="D76" s="15">
        <v>6720</v>
      </c>
      <c r="E76" s="15">
        <v>6420</v>
      </c>
      <c r="F76" s="15">
        <v>6720</v>
      </c>
      <c r="G76" s="15">
        <f t="shared" si="3"/>
        <v>19860</v>
      </c>
      <c r="H76" s="19">
        <v>8126.6</v>
      </c>
      <c r="I76" s="17">
        <v>6215.16</v>
      </c>
      <c r="J76" s="17">
        <v>6215.15</v>
      </c>
      <c r="K76" s="16">
        <f t="shared" si="4"/>
        <v>20556.91</v>
      </c>
      <c r="L76" s="16">
        <f t="shared" si="5"/>
        <v>40416.909999999996</v>
      </c>
    </row>
    <row r="77" spans="1:12" ht="15">
      <c r="A77" s="12">
        <v>71</v>
      </c>
      <c r="B77" s="13">
        <v>918</v>
      </c>
      <c r="C77" s="12" t="s">
        <v>85</v>
      </c>
      <c r="D77" s="15">
        <v>2730</v>
      </c>
      <c r="E77" s="15">
        <v>3330</v>
      </c>
      <c r="F77" s="15">
        <v>3420</v>
      </c>
      <c r="G77" s="15">
        <f t="shared" si="3"/>
        <v>9480</v>
      </c>
      <c r="H77" s="19">
        <v>5678.43</v>
      </c>
      <c r="I77" s="17">
        <v>5036.34</v>
      </c>
      <c r="J77" s="17">
        <v>5036.34</v>
      </c>
      <c r="K77" s="16">
        <f t="shared" si="4"/>
        <v>15751.11</v>
      </c>
      <c r="L77" s="16">
        <f t="shared" si="5"/>
        <v>25231.11</v>
      </c>
    </row>
    <row r="78" spans="1:12" ht="15">
      <c r="A78" s="12">
        <v>72</v>
      </c>
      <c r="B78" s="13">
        <v>928</v>
      </c>
      <c r="C78" s="12" t="s">
        <v>86</v>
      </c>
      <c r="D78" s="15">
        <v>13035</v>
      </c>
      <c r="E78" s="15">
        <v>13040</v>
      </c>
      <c r="F78" s="15">
        <v>13045</v>
      </c>
      <c r="G78" s="15">
        <f t="shared" si="3"/>
        <v>39120</v>
      </c>
      <c r="H78" s="19">
        <v>15767.69</v>
      </c>
      <c r="I78" s="17">
        <v>12606.58</v>
      </c>
      <c r="J78" s="17">
        <v>12606.570000000002</v>
      </c>
      <c r="K78" s="16">
        <f t="shared" si="4"/>
        <v>40980.840000000004</v>
      </c>
      <c r="L78" s="16">
        <f t="shared" si="5"/>
        <v>80100.840000000011</v>
      </c>
    </row>
    <row r="79" spans="1:12" ht="15">
      <c r="A79" s="12">
        <v>73</v>
      </c>
      <c r="B79" s="13">
        <v>931</v>
      </c>
      <c r="C79" s="12" t="s">
        <v>87</v>
      </c>
      <c r="D79" s="15">
        <v>3140</v>
      </c>
      <c r="E79" s="15">
        <v>3940</v>
      </c>
      <c r="F79" s="15">
        <v>4910</v>
      </c>
      <c r="G79" s="15">
        <f t="shared" si="3"/>
        <v>11990</v>
      </c>
      <c r="H79" s="19">
        <v>3958.2799999999997</v>
      </c>
      <c r="I79" s="17">
        <v>2934.69</v>
      </c>
      <c r="J79" s="17">
        <v>2934.68</v>
      </c>
      <c r="K79" s="16">
        <f t="shared" si="4"/>
        <v>9827.65</v>
      </c>
      <c r="L79" s="16">
        <f t="shared" si="5"/>
        <v>21817.649999999998</v>
      </c>
    </row>
    <row r="80" spans="1:12" ht="15">
      <c r="A80" s="12">
        <v>74</v>
      </c>
      <c r="B80" s="13">
        <v>935</v>
      </c>
      <c r="C80" s="12" t="s">
        <v>88</v>
      </c>
      <c r="D80" s="15">
        <v>3950</v>
      </c>
      <c r="E80" s="15">
        <v>4275</v>
      </c>
      <c r="F80" s="15">
        <v>3900</v>
      </c>
      <c r="G80" s="15">
        <f t="shared" si="3"/>
        <v>12125</v>
      </c>
      <c r="H80" s="19">
        <v>4123.93</v>
      </c>
      <c r="I80" s="17">
        <v>3269.25</v>
      </c>
      <c r="J80" s="17">
        <v>3269.24</v>
      </c>
      <c r="K80" s="16">
        <f t="shared" si="4"/>
        <v>10662.42</v>
      </c>
      <c r="L80" s="16">
        <f t="shared" si="5"/>
        <v>22787.42</v>
      </c>
    </row>
    <row r="81" spans="1:12" ht="15">
      <c r="A81" s="12">
        <v>75</v>
      </c>
      <c r="B81" s="13">
        <v>937</v>
      </c>
      <c r="C81" s="12" t="s">
        <v>89</v>
      </c>
      <c r="D81" s="15">
        <v>3520</v>
      </c>
      <c r="E81" s="15">
        <v>3400</v>
      </c>
      <c r="F81" s="15">
        <v>3540</v>
      </c>
      <c r="G81" s="15">
        <f t="shared" si="3"/>
        <v>10460</v>
      </c>
      <c r="H81" s="19">
        <v>4276.55</v>
      </c>
      <c r="I81" s="17">
        <v>3456.73</v>
      </c>
      <c r="J81" s="17">
        <v>3456.73</v>
      </c>
      <c r="K81" s="16">
        <f t="shared" si="4"/>
        <v>11190.01</v>
      </c>
      <c r="L81" s="16">
        <f t="shared" si="5"/>
        <v>21650.01</v>
      </c>
    </row>
    <row r="82" spans="1:12" ht="15">
      <c r="A82" s="12">
        <v>76</v>
      </c>
      <c r="B82" s="12">
        <v>939</v>
      </c>
      <c r="C82" s="12" t="s">
        <v>90</v>
      </c>
      <c r="D82" s="15">
        <v>720</v>
      </c>
      <c r="E82" s="15">
        <v>1560</v>
      </c>
      <c r="F82" s="15">
        <v>1460</v>
      </c>
      <c r="G82" s="15">
        <f t="shared" si="3"/>
        <v>3740</v>
      </c>
      <c r="H82" s="19">
        <v>4249.7</v>
      </c>
      <c r="I82" s="17">
        <v>3792.42</v>
      </c>
      <c r="J82" s="17">
        <v>3792.41</v>
      </c>
      <c r="K82" s="16">
        <f t="shared" si="4"/>
        <v>11834.529999999999</v>
      </c>
      <c r="L82" s="16">
        <f t="shared" si="5"/>
        <v>15574.529999999999</v>
      </c>
    </row>
    <row r="83" spans="1:12" ht="15">
      <c r="A83" s="12">
        <v>77</v>
      </c>
      <c r="B83" s="13">
        <v>959</v>
      </c>
      <c r="C83" s="12" t="s">
        <v>91</v>
      </c>
      <c r="D83" s="15">
        <v>4785</v>
      </c>
      <c r="E83" s="15">
        <v>5065</v>
      </c>
      <c r="F83" s="15">
        <v>5180</v>
      </c>
      <c r="G83" s="15">
        <f t="shared" si="3"/>
        <v>15030</v>
      </c>
      <c r="H83" s="19">
        <v>5453.3</v>
      </c>
      <c r="I83" s="17">
        <v>4562.57</v>
      </c>
      <c r="J83" s="17">
        <v>4562.57</v>
      </c>
      <c r="K83" s="16">
        <f t="shared" si="4"/>
        <v>14578.439999999999</v>
      </c>
      <c r="L83" s="16">
        <f t="shared" si="5"/>
        <v>29608.44</v>
      </c>
    </row>
    <row r="84" spans="1:12" ht="15">
      <c r="A84" s="12">
        <v>78</v>
      </c>
      <c r="B84" s="13">
        <v>968</v>
      </c>
      <c r="C84" s="12" t="s">
        <v>92</v>
      </c>
      <c r="D84" s="15">
        <v>4565</v>
      </c>
      <c r="E84" s="15">
        <v>5445</v>
      </c>
      <c r="F84" s="15">
        <v>4565</v>
      </c>
      <c r="G84" s="15">
        <f t="shared" si="3"/>
        <v>14575</v>
      </c>
      <c r="H84" s="19">
        <v>5620.85</v>
      </c>
      <c r="I84" s="17">
        <v>4531.1400000000003</v>
      </c>
      <c r="J84" s="17">
        <v>4531.13</v>
      </c>
      <c r="K84" s="16">
        <f t="shared" si="4"/>
        <v>14683.120000000003</v>
      </c>
      <c r="L84" s="16">
        <f t="shared" si="5"/>
        <v>29258.12</v>
      </c>
    </row>
    <row r="85" spans="1:12" ht="15">
      <c r="A85" s="12">
        <v>79</v>
      </c>
      <c r="B85" s="13">
        <v>998</v>
      </c>
      <c r="C85" s="12" t="s">
        <v>93</v>
      </c>
      <c r="D85" s="15">
        <v>8520</v>
      </c>
      <c r="E85" s="15">
        <v>10650</v>
      </c>
      <c r="F85" s="15">
        <v>13300</v>
      </c>
      <c r="G85" s="15">
        <f t="shared" si="3"/>
        <v>32470</v>
      </c>
      <c r="H85" s="19">
        <v>10698.5</v>
      </c>
      <c r="I85" s="17">
        <v>9100.4500000000007</v>
      </c>
      <c r="J85" s="17">
        <v>9100.4399999999987</v>
      </c>
      <c r="K85" s="16">
        <f t="shared" si="4"/>
        <v>28899.39</v>
      </c>
      <c r="L85" s="16">
        <f t="shared" si="5"/>
        <v>61369.39</v>
      </c>
    </row>
    <row r="86" spans="1:12" ht="15">
      <c r="A86" s="12">
        <v>80</v>
      </c>
      <c r="B86" s="13">
        <v>1002</v>
      </c>
      <c r="C86" s="12" t="s">
        <v>94</v>
      </c>
      <c r="D86" s="15">
        <v>525</v>
      </c>
      <c r="E86" s="15">
        <v>300</v>
      </c>
      <c r="F86" s="15">
        <v>1125</v>
      </c>
      <c r="G86" s="15">
        <f t="shared" si="3"/>
        <v>1950</v>
      </c>
      <c r="H86" s="19">
        <v>3312.73</v>
      </c>
      <c r="I86" s="17">
        <v>3077.27</v>
      </c>
      <c r="J86" s="17">
        <v>3077.2599999999998</v>
      </c>
      <c r="K86" s="16">
        <f t="shared" si="4"/>
        <v>9467.26</v>
      </c>
      <c r="L86" s="16">
        <f t="shared" si="5"/>
        <v>11417.26</v>
      </c>
    </row>
    <row r="87" spans="1:12" ht="15">
      <c r="A87" s="12">
        <v>81</v>
      </c>
      <c r="B87" s="13">
        <v>1004</v>
      </c>
      <c r="C87" s="12" t="s">
        <v>95</v>
      </c>
      <c r="D87" s="15">
        <v>26950</v>
      </c>
      <c r="E87" s="15">
        <v>25750</v>
      </c>
      <c r="F87" s="15">
        <v>24800</v>
      </c>
      <c r="G87" s="15">
        <f t="shared" si="3"/>
        <v>77500</v>
      </c>
      <c r="H87" s="19">
        <v>33525.980000000003</v>
      </c>
      <c r="I87" s="17">
        <v>30479.64</v>
      </c>
      <c r="J87" s="17">
        <v>30479.64</v>
      </c>
      <c r="K87" s="16">
        <f t="shared" si="4"/>
        <v>94485.260000000009</v>
      </c>
      <c r="L87" s="16">
        <f t="shared" si="5"/>
        <v>171985.26</v>
      </c>
    </row>
    <row r="88" spans="1:12" ht="15">
      <c r="A88" s="23">
        <v>82</v>
      </c>
      <c r="B88" s="24">
        <v>1007</v>
      </c>
      <c r="C88" s="25" t="s">
        <v>96</v>
      </c>
      <c r="D88" s="32"/>
      <c r="E88" s="32"/>
      <c r="F88" s="32"/>
      <c r="G88" s="32"/>
      <c r="H88" s="32"/>
      <c r="I88" s="28">
        <v>7230.06</v>
      </c>
      <c r="J88" s="28">
        <v>7230.06</v>
      </c>
      <c r="K88" s="29">
        <f t="shared" si="4"/>
        <v>14460.12</v>
      </c>
      <c r="L88" s="29">
        <f t="shared" si="5"/>
        <v>14460.12</v>
      </c>
    </row>
    <row r="89" spans="1:12" s="35" customFormat="1" ht="15.75">
      <c r="A89" s="12">
        <v>83</v>
      </c>
      <c r="B89" s="33">
        <v>1025</v>
      </c>
      <c r="C89" s="34" t="s">
        <v>97</v>
      </c>
      <c r="D89" s="15">
        <v>1900</v>
      </c>
      <c r="E89" s="15">
        <v>2050</v>
      </c>
      <c r="F89" s="15">
        <v>2060</v>
      </c>
      <c r="G89" s="15">
        <f t="shared" si="3"/>
        <v>6010</v>
      </c>
      <c r="H89" s="19">
        <v>2155.66</v>
      </c>
      <c r="I89" s="17">
        <v>1844.57</v>
      </c>
      <c r="J89" s="17">
        <v>1844.5600000000002</v>
      </c>
      <c r="K89" s="16">
        <f t="shared" si="4"/>
        <v>5844.79</v>
      </c>
      <c r="L89" s="16">
        <f t="shared" si="5"/>
        <v>11854.789999999999</v>
      </c>
    </row>
    <row r="90" spans="1:12" s="36" customFormat="1" ht="15">
      <c r="A90" s="23">
        <v>84</v>
      </c>
      <c r="B90" s="24">
        <v>1036</v>
      </c>
      <c r="C90" s="25" t="s">
        <v>98</v>
      </c>
      <c r="D90" s="26"/>
      <c r="E90" s="26"/>
      <c r="F90" s="26"/>
      <c r="G90" s="26"/>
      <c r="H90" s="27"/>
      <c r="I90" s="28">
        <v>5404.58</v>
      </c>
      <c r="J90" s="28">
        <v>5404.58</v>
      </c>
      <c r="K90" s="29">
        <f t="shared" si="4"/>
        <v>10809.16</v>
      </c>
      <c r="L90" s="29">
        <f t="shared" si="5"/>
        <v>10809.16</v>
      </c>
    </row>
    <row r="91" spans="1:12" s="36" customFormat="1" ht="15">
      <c r="A91" s="23">
        <v>85</v>
      </c>
      <c r="B91" s="24">
        <v>1047</v>
      </c>
      <c r="C91" s="25" t="s">
        <v>99</v>
      </c>
      <c r="D91" s="26"/>
      <c r="E91" s="26"/>
      <c r="F91" s="26"/>
      <c r="G91" s="26"/>
      <c r="H91" s="27"/>
      <c r="I91" s="28">
        <v>7858.76</v>
      </c>
      <c r="J91" s="28">
        <v>7858.76</v>
      </c>
      <c r="K91" s="29">
        <f t="shared" si="4"/>
        <v>15717.52</v>
      </c>
      <c r="L91" s="29">
        <f t="shared" si="5"/>
        <v>15717.52</v>
      </c>
    </row>
    <row r="92" spans="1:12" s="36" customFormat="1" ht="15">
      <c r="A92" s="23">
        <v>86</v>
      </c>
      <c r="B92" s="24">
        <v>1050</v>
      </c>
      <c r="C92" s="25" t="s">
        <v>100</v>
      </c>
      <c r="D92" s="26"/>
      <c r="E92" s="26"/>
      <c r="F92" s="26"/>
      <c r="G92" s="26"/>
      <c r="H92" s="27"/>
      <c r="I92" s="28">
        <v>2768.59</v>
      </c>
      <c r="J92" s="28">
        <v>2768.59</v>
      </c>
      <c r="K92" s="29">
        <f t="shared" si="4"/>
        <v>5537.18</v>
      </c>
      <c r="L92" s="29">
        <f t="shared" si="5"/>
        <v>5537.18</v>
      </c>
    </row>
    <row r="93" spans="1:12" s="37" customFormat="1" ht="15">
      <c r="A93" s="23">
        <v>87</v>
      </c>
      <c r="B93" s="24" t="s">
        <v>101</v>
      </c>
      <c r="C93" s="25" t="s">
        <v>102</v>
      </c>
      <c r="D93" s="26"/>
      <c r="E93" s="26"/>
      <c r="F93" s="26"/>
      <c r="G93" s="26"/>
      <c r="H93" s="27"/>
      <c r="I93" s="28">
        <v>4190.97</v>
      </c>
      <c r="J93" s="28">
        <v>4190.96</v>
      </c>
      <c r="K93" s="29">
        <f t="shared" si="4"/>
        <v>8381.93</v>
      </c>
      <c r="L93" s="29">
        <f t="shared" si="5"/>
        <v>8381.93</v>
      </c>
    </row>
    <row r="94" spans="1:12" ht="15">
      <c r="A94" s="23">
        <v>88</v>
      </c>
      <c r="B94" s="24" t="s">
        <v>101</v>
      </c>
      <c r="C94" s="25" t="s">
        <v>103</v>
      </c>
      <c r="D94" s="26"/>
      <c r="E94" s="26"/>
      <c r="F94" s="26"/>
      <c r="G94" s="26"/>
      <c r="H94" s="27"/>
      <c r="I94" s="28">
        <v>3448.88</v>
      </c>
      <c r="J94" s="28">
        <v>3448.87</v>
      </c>
      <c r="K94" s="29">
        <f t="shared" si="4"/>
        <v>6897.75</v>
      </c>
      <c r="L94" s="29">
        <f t="shared" si="5"/>
        <v>6897.75</v>
      </c>
    </row>
    <row r="95" spans="1:12" ht="31.5">
      <c r="A95" s="38"/>
      <c r="B95" s="39"/>
      <c r="C95" s="10" t="s">
        <v>104</v>
      </c>
      <c r="D95" s="40">
        <f>SUM(D7:D94)</f>
        <v>462650</v>
      </c>
      <c r="E95" s="40">
        <f t="shared" ref="E95:L95" si="6">SUM(E7:E94)</f>
        <v>503185</v>
      </c>
      <c r="F95" s="40">
        <f t="shared" si="6"/>
        <v>519615</v>
      </c>
      <c r="G95" s="40">
        <f t="shared" si="6"/>
        <v>1485450</v>
      </c>
      <c r="H95" s="40">
        <f t="shared" si="6"/>
        <v>571779.71999999986</v>
      </c>
      <c r="I95" s="40">
        <f t="shared" si="6"/>
        <v>603495.81000000017</v>
      </c>
      <c r="J95" s="40">
        <f t="shared" si="6"/>
        <v>603495.3600000001</v>
      </c>
      <c r="K95" s="40">
        <f t="shared" si="6"/>
        <v>1778770.8900000001</v>
      </c>
      <c r="L95" s="40">
        <f t="shared" si="6"/>
        <v>3264220.8899999992</v>
      </c>
    </row>
  </sheetData>
  <autoFilter ref="A6:E95"/>
  <printOptions horizontalCentered="1"/>
  <pageMargins left="0" right="0" top="0.196850393700787" bottom="0.59055118110236204" header="0.118110236220472" footer="0.118110236220472"/>
  <pageSetup paperSize="9" scale="52" fitToHeight="2" orientation="landscape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27.04.18-ECO CLIN-CONTRACTARE</vt:lpstr>
      <vt:lpstr>'27.04.18-ECO CLIN-CONTRACTARE'!Print_Area</vt:lpstr>
      <vt:lpstr>'27.04.18-ECO CLIN-CONTRACTARE'!Print_Titles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2018-04-27T11:35:31Z</cp:lastPrinted>
  <dcterms:created xsi:type="dcterms:W3CDTF">2018-04-27T11:31:47Z</dcterms:created>
  <dcterms:modified xsi:type="dcterms:W3CDTF">2018-04-27T11:56:06Z</dcterms:modified>
</cp:coreProperties>
</file>